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hazenbma\Desktop\Tijdelijk\Attachments QuickAdd\"/>
    </mc:Choice>
  </mc:AlternateContent>
  <xr:revisionPtr revIDLastSave="0" documentId="8_{E8109C0E-68E8-4EA6-B7B8-5CAEC2E98434}" xr6:coauthVersionLast="47" xr6:coauthVersionMax="47" xr10:uidLastSave="{00000000-0000-0000-0000-000000000000}"/>
  <bookViews>
    <workbookView xWindow="-108" yWindow="-108" windowWidth="41496" windowHeight="16896" tabRatio="875" xr2:uid="{14BB00DB-FE95-4592-B89E-276121339C38}"/>
  </bookViews>
  <sheets>
    <sheet name="Dashboard " sheetId="31" r:id="rId1"/>
    <sheet name="Vit A " sheetId="14" r:id="rId2"/>
    <sheet name="Vit A-Premix" sheetId="115" r:id="rId3"/>
    <sheet name="Vit E" sheetId="17" r:id="rId4"/>
    <sheet name="Vit E-Premix" sheetId="116" r:id="rId5"/>
    <sheet name="Vit D3" sheetId="18" r:id="rId6"/>
    <sheet name="Vit D2" sheetId="19" r:id="rId7"/>
    <sheet name="Vit K1" sheetId="20" r:id="rId8"/>
    <sheet name="Vit K2" sheetId="102" r:id="rId9"/>
    <sheet name="Vit B1-MultiB" sheetId="32" r:id="rId10"/>
    <sheet name="Vit B1-Premix" sheetId="35" r:id="rId11"/>
    <sheet name="Vit B2-MultiB" sheetId="33" r:id="rId12"/>
    <sheet name="Vit B2-Premix" sheetId="34" r:id="rId13"/>
    <sheet name="Vit B3-Niacin-MultiB" sheetId="36" r:id="rId14"/>
    <sheet name="Vit B3-Niacin-Premix" sheetId="37" r:id="rId15"/>
    <sheet name="Vit B5 Pantothenic Acid" sheetId="39" r:id="rId16"/>
    <sheet name="Vit B5 Pantothenic Acid-Premix" sheetId="41" r:id="rId17"/>
    <sheet name="Vit B6-MultiB" sheetId="40" r:id="rId18"/>
    <sheet name="Vit B6-Premix" sheetId="45" r:id="rId19"/>
    <sheet name="Vit B9-Folic Acid-DFE" sheetId="44" r:id="rId20"/>
    <sheet name="Vit B9-Folic Acid-Premix" sheetId="43" r:id="rId21"/>
    <sheet name="Vit B12" sheetId="46" r:id="rId22"/>
    <sheet name="Vit B12-MBA" sheetId="42" state="hidden" r:id="rId23"/>
    <sheet name="Beta Carotene" sheetId="21" r:id="rId24"/>
    <sheet name="Biotin-MultiB" sheetId="47" r:id="rId25"/>
    <sheet name="Carnitine" sheetId="48" r:id="rId26"/>
    <sheet name="Choline" sheetId="23" r:id="rId27"/>
    <sheet name="Vit C" sheetId="38" r:id="rId28"/>
    <sheet name=" Inositol" sheetId="25" r:id="rId29"/>
    <sheet name="Lutein-GB" sheetId="22" r:id="rId30"/>
    <sheet name="Blocked Lysine AAA " sheetId="54" state="hidden" r:id="rId31"/>
    <sheet name="Blocked Lysine LCMS" sheetId="114" r:id="rId32"/>
    <sheet name="Taurine free-LCFLD" sheetId="24" state="hidden" r:id="rId33"/>
    <sheet name="FAA LCMS" sheetId="29" r:id="rId34"/>
    <sheet name="Free Cystine HCl LCMS" sheetId="117" r:id="rId35"/>
    <sheet name="Taurine free-LCMS" sheetId="27" r:id="rId36"/>
    <sheet name="TAA LCMS" sheetId="28" r:id="rId37"/>
    <sheet name="Hydroxyproline" sheetId="103" r:id="rId38"/>
    <sheet name="Total Tryptophane" sheetId="53" r:id="rId39"/>
    <sheet name="Free Tryptophane" sheetId="52" r:id="rId40"/>
    <sheet name="Calcium-Ca" sheetId="64" r:id="rId41"/>
    <sheet name="Calcium-Ca Petfood" sheetId="104" r:id="rId42"/>
    <sheet name="Copper-Cu" sheetId="67" r:id="rId43"/>
    <sheet name="Copper-Cu Petfood" sheetId="106" r:id="rId44"/>
    <sheet name="Iron-Fe" sheetId="66" r:id="rId45"/>
    <sheet name="Iron-Fe Petfood" sheetId="107" r:id="rId46"/>
    <sheet name="Magnesium-Mg" sheetId="65" r:id="rId47"/>
    <sheet name="Magnesium-Mg Petfood" sheetId="108" r:id="rId48"/>
    <sheet name="Manganese-Mn" sheetId="63" r:id="rId49"/>
    <sheet name="Manganese-Mn Petfood" sheetId="109" r:id="rId50"/>
    <sheet name="Phosphorus-P" sheetId="62" r:id="rId51"/>
    <sheet name="Phosphorus-P Petfood" sheetId="111" r:id="rId52"/>
    <sheet name="Potassium-K" sheetId="56" r:id="rId53"/>
    <sheet name="Potassium-K Petfood" sheetId="110" r:id="rId54"/>
    <sheet name="Sodium-Na" sheetId="57" r:id="rId55"/>
    <sheet name="Sodium-Na Petfood" sheetId="112" r:id="rId56"/>
    <sheet name="Zinc-Zn" sheetId="61" r:id="rId57"/>
    <sheet name="Zinc-Zn Petfood" sheetId="113" r:id="rId58"/>
    <sheet name="Sulfur-S petfood" sheetId="105" r:id="rId59"/>
    <sheet name="Chloride-Cl" sheetId="58" r:id="rId60"/>
    <sheet name="Fluoride Petfoods" sheetId="118" r:id="rId61"/>
    <sheet name="Fluoride-F" sheetId="73" r:id="rId62"/>
    <sheet name="Osmolality-Freezing Point" sheetId="75" r:id="rId63"/>
    <sheet name="Osmolality-Vapour Pressure" sheetId="74" r:id="rId64"/>
    <sheet name="Fatty Acids 511" sheetId="72" r:id="rId65"/>
    <sheet name="Fatty Acids 512-ISO16958" sheetId="71" r:id="rId66"/>
    <sheet name="Fatty Acids 513" sheetId="70" r:id="rId67"/>
    <sheet name="Nucleo-AMP" sheetId="69" r:id="rId68"/>
    <sheet name="Nucleo-CMP" sheetId="68" r:id="rId69"/>
    <sheet name="Nucleo-GMP" sheetId="59" r:id="rId70"/>
    <sheet name="Nucleo-UMP" sheetId="84" r:id="rId71"/>
    <sheet name="Nucleo-IMP" sheetId="83" r:id="rId72"/>
    <sheet name="HMOS-2FL" sheetId="82" r:id="rId73"/>
    <sheet name="HMOS-3FL" sheetId="101" r:id="rId74"/>
    <sheet name="HMOS-DFL" sheetId="81" r:id="rId75"/>
    <sheet name="HMOS-3SL" sheetId="80" r:id="rId76"/>
    <sheet name="HMOS-6SL" sheetId="79" r:id="rId77"/>
    <sheet name="HMOS-LNT" sheetId="78" r:id="rId78"/>
    <sheet name="HMOS-LNnT" sheetId="77" r:id="rId79"/>
    <sheet name="Tube Performance Bolus" sheetId="86" r:id="rId80"/>
    <sheet name="Tube Performance Gravity" sheetId="87" r:id="rId81"/>
    <sheet name="Tube Performance Pump" sheetId="88" r:id="rId82"/>
    <sheet name="PSD Gradis" sheetId="89" r:id="rId83"/>
    <sheet name="PSD Rodos" sheetId="90" r:id="rId84"/>
    <sheet name="Total Nitrogen" sheetId="98" r:id="rId85"/>
    <sheet name="Vitamin K3 Outsourced" sheetId="92" r:id="rId86"/>
    <sheet name="Fluoride Petfoods Outsourced" sheetId="93" r:id="rId87"/>
    <sheet name="Fluoride Salts Outsourced" sheetId="94" r:id="rId88"/>
    <sheet name="Lysinoalanine Outsourced" sheetId="97" r:id="rId89"/>
    <sheet name="Sheet9" sheetId="99" r:id="rId90"/>
    <sheet name="Sheet10" sheetId="100" r:id="rId91"/>
    <sheet name="Sheet5" sheetId="95" r:id="rId92"/>
  </sheets>
  <definedNames>
    <definedName name="_xlnm.Print_Area" localSheetId="82">'PSD Gradis'!$A$1:$K$35</definedName>
    <definedName name="_xlnm.Print_Area" localSheetId="83">'PSD Rodos'!$A$1:$O$34</definedName>
    <definedName name="_xlnm.Print_Area" localSheetId="36">'TAA LCMS'!$A$1:$J$35</definedName>
    <definedName name="_xlnm.Print_Area" localSheetId="1">'Vit A 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8" l="1"/>
  <c r="D5" i="118" l="1"/>
  <c r="D5" i="117"/>
  <c r="D5" i="116"/>
  <c r="D5" i="115"/>
  <c r="D5" i="114"/>
  <c r="D5" i="113"/>
  <c r="D5" i="112"/>
  <c r="D5" i="110"/>
  <c r="D5" i="111"/>
  <c r="D5" i="109"/>
  <c r="D5" i="108"/>
  <c r="D5" i="107"/>
  <c r="D5" i="106"/>
  <c r="D5" i="105"/>
  <c r="D5" i="104"/>
  <c r="D5" i="103" l="1"/>
  <c r="D5" i="102"/>
  <c r="D5" i="90"/>
  <c r="D5" i="101"/>
  <c r="D5" i="95"/>
  <c r="D5" i="97"/>
  <c r="D5" i="94"/>
  <c r="D5" i="93"/>
  <c r="D5" i="92"/>
  <c r="D5" i="89" l="1"/>
  <c r="D5" i="88"/>
  <c r="D5" i="87"/>
  <c r="D5" i="86"/>
  <c r="D5" i="77" l="1"/>
  <c r="D5" i="78"/>
  <c r="D5" i="79"/>
  <c r="D5" i="80"/>
  <c r="D5" i="81"/>
  <c r="D5" i="82"/>
  <c r="D5" i="83"/>
  <c r="D5" i="84"/>
  <c r="D5" i="75" l="1"/>
  <c r="D5" i="74"/>
  <c r="D5" i="73"/>
  <c r="D5" i="72"/>
  <c r="D5" i="71"/>
  <c r="D5" i="70"/>
  <c r="D5" i="69"/>
  <c r="D5" i="68"/>
  <c r="D5" i="62"/>
  <c r="D5" i="63"/>
  <c r="D5" i="65"/>
  <c r="D5" i="66"/>
  <c r="D5" i="67"/>
  <c r="D5" i="64"/>
  <c r="D5" i="27" l="1"/>
  <c r="D5" i="59" l="1"/>
  <c r="D5" i="58"/>
  <c r="D5" i="61"/>
  <c r="D5" i="57"/>
  <c r="D5" i="56"/>
  <c r="D5" i="52"/>
  <c r="D5" i="53"/>
  <c r="D5" i="54"/>
  <c r="D5" i="40" l="1"/>
  <c r="D5" i="23"/>
  <c r="D5" i="24"/>
  <c r="D5" i="38"/>
  <c r="D5" i="48"/>
  <c r="D5" i="47"/>
  <c r="D5" i="42"/>
  <c r="D5" i="46"/>
  <c r="D5" i="43"/>
  <c r="D5" i="44"/>
  <c r="D5" i="45"/>
  <c r="D5" i="41"/>
  <c r="D5" i="37"/>
  <c r="D5" i="34"/>
  <c r="D5" i="35"/>
  <c r="D5" i="39"/>
  <c r="D5" i="29" l="1"/>
  <c r="D5" i="28" l="1"/>
  <c r="D5" i="36"/>
  <c r="D5" i="33"/>
  <c r="D5" i="32"/>
  <c r="D5" i="25"/>
  <c r="D5" i="22"/>
  <c r="D5" i="21"/>
  <c r="D5" i="20"/>
  <c r="D5" i="19"/>
  <c r="D5" i="18"/>
  <c r="D5" i="17"/>
  <c r="D5" i="14"/>
</calcChain>
</file>

<file path=xl/sharedStrings.xml><?xml version="1.0" encoding="utf-8"?>
<sst xmlns="http://schemas.openxmlformats.org/spreadsheetml/2006/main" count="6278" uniqueCount="877">
  <si>
    <t>Paraaf</t>
  </si>
  <si>
    <t>Datum</t>
  </si>
  <si>
    <t>Aanpassing</t>
  </si>
  <si>
    <t>Analysis</t>
  </si>
  <si>
    <t>Vitamin A</t>
  </si>
  <si>
    <t>NQAC method</t>
  </si>
  <si>
    <t>HI00.3050.201</t>
  </si>
  <si>
    <t>Nestlé method</t>
  </si>
  <si>
    <t>LI00.681-4</t>
  </si>
  <si>
    <t>Reference to international method</t>
  </si>
  <si>
    <t>AOAC 992.06 &amp; 992.04; NEN EN 12823 1:2000 &amp; ISO 20633:2015</t>
  </si>
  <si>
    <t>Principle of method</t>
  </si>
  <si>
    <t>HPLC</t>
  </si>
  <si>
    <t>100g</t>
  </si>
  <si>
    <t>Matrix</t>
  </si>
  <si>
    <t>Reproducibility (R%)</t>
  </si>
  <si>
    <t>Repeatability (r%)</t>
  </si>
  <si>
    <t>20%</t>
  </si>
  <si>
    <t>15%</t>
  </si>
  <si>
    <t>10%</t>
  </si>
  <si>
    <t>25%</t>
  </si>
  <si>
    <t>Cereals</t>
  </si>
  <si>
    <t>30%</t>
  </si>
  <si>
    <t>Petfoods</t>
  </si>
  <si>
    <t>11%</t>
  </si>
  <si>
    <t>16%</t>
  </si>
  <si>
    <t>ANALYTICAL METHODS NQAC NUNSPEET, THE NETHERLANDS</t>
  </si>
  <si>
    <t>Accredited according to ISO 17025 for all analyses indicated with "Q" in the matrices defined</t>
  </si>
  <si>
    <t>Vitamin D3</t>
  </si>
  <si>
    <t>Vitamin E</t>
  </si>
  <si>
    <t>LI-00.610-01</t>
  </si>
  <si>
    <t>LI-03.703-2</t>
  </si>
  <si>
    <t>Q</t>
  </si>
  <si>
    <t>Accredited  (Q)</t>
  </si>
  <si>
    <t>Measurement uncertainty (MU%)</t>
  </si>
  <si>
    <t>Milk products</t>
  </si>
  <si>
    <t>Culinary</t>
  </si>
  <si>
    <t>Micronutrient Premix</t>
  </si>
  <si>
    <t>Oils &amp; Fats</t>
  </si>
  <si>
    <t>4 µg RE/100g</t>
  </si>
  <si>
    <t>1 µg RE/100g</t>
  </si>
  <si>
    <t>Sample amount required</t>
  </si>
  <si>
    <t xml:space="preserve"> 100 µg RE/100g</t>
  </si>
  <si>
    <t xml:space="preserve"> 2 µg RE/100g</t>
  </si>
  <si>
    <t>LoQ Solid product</t>
  </si>
  <si>
    <t>LoQ Liquid product</t>
  </si>
  <si>
    <t>LoQ Solid Product</t>
  </si>
  <si>
    <t>LoQ Liquid Product</t>
  </si>
  <si>
    <t>AOAC 992.03; NEN-EN12822:2000</t>
  </si>
  <si>
    <t xml:space="preserve">0.06 αTE/100g </t>
  </si>
  <si>
    <t xml:space="preserve">0.01 αTE/100g </t>
  </si>
  <si>
    <t>1.5 αTE/100g</t>
  </si>
  <si>
    <t>0.02 αTE/100g</t>
  </si>
  <si>
    <t>MiK</t>
  </si>
  <si>
    <t>1ste versie nieuw overzicht</t>
  </si>
  <si>
    <t>Voorschrift en werkblad controle</t>
  </si>
  <si>
    <t>Eenheden aangepast, stond ugRE/100g</t>
  </si>
  <si>
    <t>Beplaingsgrens aangepast van 0,05 naar 0,06 vaste producten</t>
  </si>
  <si>
    <t>LI van versie 2 naar 3 en AOAC toegevoegd</t>
  </si>
  <si>
    <t>Mu, r en R geupdate</t>
  </si>
  <si>
    <t>Methode aangepast van LI00.681-2 naar LI00.681.3 (zelfde methode als vit A stond niet goed)</t>
  </si>
  <si>
    <t>Methode van HI naar LI-HI aangepast</t>
  </si>
  <si>
    <t>Premix toegevoegd</t>
  </si>
  <si>
    <t>LI-HI aangepast naar HI</t>
  </si>
  <si>
    <t>Wetmix/Drymix aangepast naar Milkproducts</t>
  </si>
  <si>
    <t>Accreditation vak weggehaald en bij Matrix (Q) toegevoegd iom LN/TN</t>
  </si>
  <si>
    <t>R% voor HA producten en Cacoa toegevoegd</t>
  </si>
  <si>
    <t>MU voor HA producten toegevoegd</t>
  </si>
  <si>
    <t>Nieuwe layout</t>
  </si>
  <si>
    <t>TN</t>
  </si>
  <si>
    <t>verwijzing naar LI00.681-4 aangepast, stond nog steeds op LI00.681-3</t>
  </si>
  <si>
    <t>HI00.3050.200 aangepast naar HI00.3050.201 ivm D3 met LCMSMS</t>
  </si>
  <si>
    <t>HE</t>
  </si>
  <si>
    <t>update voor HI00.3050.201 methode</t>
  </si>
  <si>
    <t>Q milkproducts en Q cereals verwijderd</t>
  </si>
  <si>
    <t>Milkproducts (Q) , Cereals (Q), Cocoa products (Q), Pet foods (Q) toegevoegd scope uitbreid</t>
  </si>
  <si>
    <t>MU, r en R premixen geupdate nav geupdate Validatiefile op basis van 2 onafh. Inwegingen</t>
  </si>
  <si>
    <t>LoQ Premix en Wet petfood toegevoegd</t>
  </si>
  <si>
    <t>Vitamin D2</t>
  </si>
  <si>
    <t>Vitamin K1</t>
  </si>
  <si>
    <t xml:space="preserve">LI-75.215-01 </t>
  </si>
  <si>
    <t xml:space="preserve">ISO-20636 </t>
  </si>
  <si>
    <t>UHPLC-MSMS</t>
  </si>
  <si>
    <t>18%</t>
  </si>
  <si>
    <t>12%</t>
  </si>
  <si>
    <t>19%</t>
  </si>
  <si>
    <t>24%</t>
  </si>
  <si>
    <t>Bepalingsgrens aangepast, vast van 1,5 naar 2, vloeibaar van 0,5 naar 0,6</t>
  </si>
  <si>
    <t>MU, r en R geupdate</t>
  </si>
  <si>
    <t>voor cereals R% van 25 naar 30 en MU van 25 naar 30. Na mail coordinator</t>
  </si>
  <si>
    <t>Nieuwe LCMS methode voor D3 ingevoerd</t>
  </si>
  <si>
    <t>MU, r en R geupdate voor HA producten en premixen</t>
  </si>
  <si>
    <t>Milkproducts (Q) , Cereals (Q), Cocoa products (Q), Pet foods (Q) toegevoegd scope aanpas.</t>
  </si>
  <si>
    <t>MU van 10 naar 20%, R van 6 naar 20%, r van 5 naar 10%: de oude prest.kenmerk alleen voor hoge gehaltes</t>
  </si>
  <si>
    <t>LoQ Premix toegevoegd</t>
  </si>
  <si>
    <t>0.4 μg/100g</t>
  </si>
  <si>
    <t>0.1 μg/100g</t>
  </si>
  <si>
    <t>HI00.3070.201</t>
  </si>
  <si>
    <t>HI00.3080.100</t>
  </si>
  <si>
    <t>AOAC 999.15</t>
  </si>
  <si>
    <t>LI-00.683-2</t>
  </si>
  <si>
    <t>Beta Carotene</t>
  </si>
  <si>
    <t>Lutein - GB Method</t>
  </si>
  <si>
    <t>GB 5009.248 - 2016</t>
  </si>
  <si>
    <t>50 g</t>
  </si>
  <si>
    <t>Lutein-GB</t>
  </si>
  <si>
    <t>13%</t>
  </si>
  <si>
    <t xml:space="preserve">1ste versie nieuwe analyse D2 </t>
  </si>
  <si>
    <t>Prestatiekenmerken milkpowder toegevoegd</t>
  </si>
  <si>
    <t>20 µg/100g</t>
  </si>
  <si>
    <t>20 μg/100g</t>
  </si>
  <si>
    <t>0.2 μg/100g</t>
  </si>
  <si>
    <t>8%</t>
  </si>
  <si>
    <t>14%</t>
  </si>
  <si>
    <t>5 µg/100g</t>
  </si>
  <si>
    <t>100 µg/100g</t>
  </si>
  <si>
    <t>100 g</t>
  </si>
  <si>
    <t>r% van 12% naar 8%, R% van 25% naar 20%, MU van 18% naar 15%</t>
  </si>
  <si>
    <t>MIK</t>
  </si>
  <si>
    <t>AOAC toegevoegd en Li versie van 3 naar 4</t>
  </si>
  <si>
    <t>LI versie van 4 naar 3 wij passen 4 niet toe. Iom TN AOAC toegevoegd aan methode</t>
  </si>
  <si>
    <t>MU, R en r voor cereals en premix toegevoegd</t>
  </si>
  <si>
    <t xml:space="preserve">Methode aangepast, LI00.682-3 weg gehaald. </t>
  </si>
  <si>
    <t>r% aangepast van 7 naar 14%</t>
  </si>
  <si>
    <t>Reference method aangepast zat typ fout in, er stond 995 ipv 999</t>
  </si>
  <si>
    <t>HA products R en r% ingevuld, cereals 20/20/12 aangepast naar 15/25/8</t>
  </si>
  <si>
    <t>HI00.3090.300</t>
  </si>
  <si>
    <t>HI00.3160.000</t>
  </si>
  <si>
    <t>HI00.3150.100</t>
  </si>
  <si>
    <t>HI00.3170.200</t>
  </si>
  <si>
    <t>Choline</t>
  </si>
  <si>
    <t>Carnitine</t>
  </si>
  <si>
    <t>HI00.3190.100</t>
  </si>
  <si>
    <t>HI00.3200.200</t>
  </si>
  <si>
    <t>Inositol</t>
  </si>
  <si>
    <t>HYPERLINK</t>
  </si>
  <si>
    <t>METHOD  NUMBER</t>
  </si>
  <si>
    <t>Vit B1-MultiB</t>
  </si>
  <si>
    <t>Vit B1 -Premix</t>
  </si>
  <si>
    <t>Vit B12</t>
  </si>
  <si>
    <t>Vit B2 -MultiB</t>
  </si>
  <si>
    <t>Vit B2 -Premix</t>
  </si>
  <si>
    <t>Vit B5 - Pantothenic Acid</t>
  </si>
  <si>
    <t>Vit B6 -MultiB</t>
  </si>
  <si>
    <t>Vit B9 - Folic Acid - Dietary Folate Equivalent</t>
  </si>
  <si>
    <t>Vit B3 -Niacin -Multi B</t>
  </si>
  <si>
    <t>Biotin-MultiB</t>
  </si>
  <si>
    <t>Vit B5 - Pantothenic Acid - Premix</t>
  </si>
  <si>
    <t>Vit C</t>
  </si>
  <si>
    <t>Vit D2</t>
  </si>
  <si>
    <t>Vit D3</t>
  </si>
  <si>
    <t>Vit E</t>
  </si>
  <si>
    <t>Vit K1</t>
  </si>
  <si>
    <t>Vit A</t>
  </si>
  <si>
    <t>Eenheden aangepast, deze stonden niet helemaal goed ug RE/100g stond er</t>
  </si>
  <si>
    <t>Bepalingsgrens van 3 naatr 4 vloeibaar van 0,5 naar 0,6</t>
  </si>
  <si>
    <t>LOQ voor liquid aangepast van 0,6 naar 1</t>
  </si>
  <si>
    <t>Voor cereals R% van 20 naar 25, MU van 25 naar 30. Na mail coordinator</t>
  </si>
  <si>
    <t>JvE</t>
  </si>
  <si>
    <t>verwijzing naar ISO 20633:2015 toegevoegd</t>
  </si>
  <si>
    <t>Voorschrift nummer aangepast naar HI00.3050.201</t>
  </si>
  <si>
    <t>Milkproducts (Q) , Cereals (Q), Cocoa products (Q), Pet foods (Q) toegevoegd aanpas. Scope</t>
  </si>
  <si>
    <t>Bij de LoQ de eenheid van RE/100g aangepast naar µg RE/100g</t>
  </si>
  <si>
    <t>IB95.8030.300                Date issued:</t>
  </si>
  <si>
    <t>17%</t>
  </si>
  <si>
    <t>25 µg/100g</t>
  </si>
  <si>
    <t>7.5 µg/100g</t>
  </si>
  <si>
    <t>23%</t>
  </si>
  <si>
    <t>Toegevoegd aan overzicht. Analyse doen we zelf stond in outsource lijst</t>
  </si>
  <si>
    <t>LI-HI aangepast naar LI</t>
  </si>
  <si>
    <t>R% van 15 naar 17% aangepast, MU toegevoegd na mail SvD (12-05-2014)</t>
  </si>
  <si>
    <t>Accreditation vak weggehaald iom LN/TN</t>
  </si>
  <si>
    <t>LI-00.683-2 was al in gebruik alleen nog niet op de intranetlijst aangepast als LI-HI00.683-2,</t>
  </si>
  <si>
    <t xml:space="preserve"> Ton Pijpers heeft ook de nieuwe QCAMM code in Globe gezet</t>
  </si>
  <si>
    <t>NQAC Method HILI correctie :LI00.683-2</t>
  </si>
  <si>
    <t>MU, R en r% added for levels &lt; 100 µg/100g) for milkproducts. MU, R en r% voor HA toegevoegd</t>
  </si>
  <si>
    <t xml:space="preserve">TN </t>
  </si>
  <si>
    <t>LoQ factor 2 lowed based on adapted validation file (was 50 and 15 µg/100g)</t>
  </si>
  <si>
    <t>Multi B - Vitamin B1</t>
  </si>
  <si>
    <t>LC-MSMS</t>
  </si>
  <si>
    <t>10 %</t>
  </si>
  <si>
    <t>0.10 mg/100g</t>
  </si>
  <si>
    <t>0.30 mg/100g</t>
  </si>
  <si>
    <t>0.025 mg/100g</t>
  </si>
  <si>
    <t>0.025mg/100g</t>
  </si>
  <si>
    <t>0.05 mg/100g</t>
  </si>
  <si>
    <t>0.08 mg/100g</t>
  </si>
  <si>
    <t>Cereals*</t>
  </si>
  <si>
    <t>*) Breakfast Cereals</t>
  </si>
  <si>
    <t>0.08mg/100g</t>
  </si>
  <si>
    <t>(Q) toegevoegd voor melkpoeders en cereals nav scope uitbreiding.</t>
  </si>
  <si>
    <t>Overgang naar nieuwe multi B LI-HI00.610-1</t>
  </si>
  <si>
    <t>Terug naar multi B LI-HI00.610-1 meting en aparte biotine meting (vlg LI00.605)</t>
  </si>
  <si>
    <t>NQAC method naar LI00.610-1</t>
  </si>
  <si>
    <t>LoQ HA, Cocoa, Breakfast cereals, en Wet petfood vermeld</t>
  </si>
  <si>
    <t>Multi B normen uniform gemaakt</t>
  </si>
  <si>
    <t>Multi B - Vitamin B2</t>
  </si>
  <si>
    <t>Multi B LI-HI00.610-1 terug naar aparte multi B en apart Biotine meting vlg LI00.605</t>
  </si>
  <si>
    <t>NQAC method aangepast naar LI-00.610-01</t>
  </si>
  <si>
    <t xml:space="preserve">LoQ HA, Cocoa, Breakfast cereals, en Wet petfood vermeld: R aangepast HA=16 (stond 14) </t>
  </si>
  <si>
    <t>0.60 mg/100g</t>
  </si>
  <si>
    <t>1.80 mg/100g</t>
  </si>
  <si>
    <t>1.80mg/100g</t>
  </si>
  <si>
    <t>HI00.0700.500</t>
  </si>
  <si>
    <t>LI-00.594</t>
  </si>
  <si>
    <t>AccQ-Tag-LCMSMS</t>
  </si>
  <si>
    <t>Gestart met geaccrediteerde TAA-LCMS methode, nieuwe IB template aangemaakt.</t>
  </si>
  <si>
    <t>10</t>
  </si>
  <si>
    <t>15</t>
  </si>
  <si>
    <t>20</t>
  </si>
  <si>
    <t>HI00.0730.500</t>
  </si>
  <si>
    <t>Free amino acids profile (excl. free tryptophane) (FAA)</t>
  </si>
  <si>
    <t>AccQ-TAG LCMSMS</t>
  </si>
  <si>
    <t>50g</t>
  </si>
  <si>
    <t>Milkproducts (Q)</t>
  </si>
  <si>
    <t>Total Amino Acids LCMS (excl. Total Tryptophan)</t>
  </si>
  <si>
    <t>35%</t>
  </si>
  <si>
    <t>0.005 g/100g</t>
  </si>
  <si>
    <t>0.001 g/100g</t>
  </si>
  <si>
    <t>LI update van versie 1 naar 2</t>
  </si>
  <si>
    <t>Q toegevoegd</t>
  </si>
  <si>
    <t>Reference to international method aangepast, uit LI gehaald</t>
  </si>
  <si>
    <t>Sample amount van 20g naar 50g</t>
  </si>
  <si>
    <t>Nieuwe AccQ-Tag LCMSMS methode vervangt de Amino Acid Analyser methode</t>
  </si>
  <si>
    <t>LOQ liquid products stond niet goed 0.005, moet 0.001 zijn</t>
  </si>
  <si>
    <t>Accreditation AccQ-Tag LCMSMS per 21/08/2020</t>
  </si>
  <si>
    <t>Total Amino Acids-LCMS</t>
  </si>
  <si>
    <t>Free Amino Acids -LCMS</t>
  </si>
  <si>
    <t>0.002 g/100g</t>
  </si>
  <si>
    <t>0.01 g/100g</t>
  </si>
  <si>
    <t xml:space="preserve">LoQ solid HA,Cocoa, Breakfast cereals 1.80 added. Liquid 0.15 (ipv 0.025) Wet petfood 0.30 </t>
  </si>
  <si>
    <t>Niacine in premix is nu ook met de MS methode gevalideerd</t>
  </si>
  <si>
    <t xml:space="preserve">Niacine in duomix is nu ook met de MS methode gevalideerd </t>
  </si>
  <si>
    <t>0.15 mg/100g</t>
  </si>
  <si>
    <t>0.15mg/100g</t>
  </si>
  <si>
    <t>0.45 mg/100g</t>
  </si>
  <si>
    <t>Pantothenic acid</t>
  </si>
  <si>
    <t>ISO-20639</t>
  </si>
  <si>
    <t>22%</t>
  </si>
  <si>
    <t>1ste versie nieuw voorschrift LCMS</t>
  </si>
  <si>
    <t xml:space="preserve">Nestlé methode aangepast van LI00.652 naar ISO-20639:2015 </t>
  </si>
  <si>
    <t>HI00.652 Q van scope gehaald ivm nieuwe accreditatie HI00.3150.100</t>
  </si>
  <si>
    <t>HI00.652 vervangen door HI00.3150.100; Q's toegevoegd voor matrices</t>
  </si>
  <si>
    <t>LoQ Wet petfood toegevoegd.</t>
  </si>
  <si>
    <t>Pantotheenzuur in premix is nu ook met de MS methode gevalideerd</t>
  </si>
  <si>
    <t xml:space="preserve">Pantotheenzuur in duomix is nu ook met de MS methode gevalideerd </t>
  </si>
  <si>
    <t>Multi B - Vitamin B6</t>
  </si>
  <si>
    <t>MU vit B6 stond op 12% tgv fout in validatieberekening. Gecorrigeerd naar 15%</t>
  </si>
  <si>
    <t>B6 in premix is nu ook met de MS methode gevalideerd</t>
  </si>
  <si>
    <t xml:space="preserve">B6 in duomix is nu ook met de MS methode gevalideerd </t>
  </si>
  <si>
    <t>AOAC 2013.13</t>
  </si>
  <si>
    <t>3 µg/100g</t>
  </si>
  <si>
    <t>1 µg/100g</t>
  </si>
  <si>
    <t>Nieuwe methode, eerste keer in overzicht</t>
  </si>
  <si>
    <t>scope aanpassing; Q toegevoegd</t>
  </si>
  <si>
    <t>NQAC method aangepast naar LI-00.607</t>
  </si>
  <si>
    <t>LOQ liquid aangepast</t>
  </si>
  <si>
    <t>Repeatability HA stond op 1% maar moest 10% zijn</t>
  </si>
  <si>
    <t>Prestatiekenmerken petfoods toegevoegd, petfood (Q), Prestatiekenmerken aangespast aan val. Rap.</t>
  </si>
  <si>
    <t>repeatability , reproducibility en MU stonden nog niet vermeld op het IB formulier</t>
  </si>
  <si>
    <t>Folic acid changed into Vit B9(folic acid, DFE).  HI00.3170.200</t>
  </si>
  <si>
    <t>Foliumzuur Q  weer erafgehaald (was er eerder afgehaald erafgehaald maar iets niet goed gegaan)</t>
  </si>
  <si>
    <t>Sinds 20/08/2020 is HI00.3170.200 weer onder Q (gehalte aan folate, vitamine B9)</t>
  </si>
  <si>
    <t>Foliumzuur in premix is nu ook met de MS methode gevalideerd</t>
  </si>
  <si>
    <t xml:space="preserve">Foliumzuur in duomix is nu ook met de MS methode gevalideerd </t>
  </si>
  <si>
    <t>Vitamin B12</t>
  </si>
  <si>
    <t>HI 00.649-1</t>
  </si>
  <si>
    <t>AOAC-2014.02</t>
  </si>
  <si>
    <t>UPLC</t>
  </si>
  <si>
    <t>0.1 µg/100g</t>
  </si>
  <si>
    <t>0.02 µg/100g</t>
  </si>
  <si>
    <t>Nieuw in het overzicht.</t>
  </si>
  <si>
    <t>MU, R% en r% aangepast na mail coordinator</t>
  </si>
  <si>
    <t>Q toegevoegd na mail TN (12-05-2014)</t>
  </si>
  <si>
    <t>NQAC methode aangepast van LI-HI00.3160.200 naar LI-HI00.649-1 was blijkbaar vergeten</t>
  </si>
  <si>
    <t>NQAC method aangepast naar HI00.649-1 (ipv LI-HI)</t>
  </si>
  <si>
    <t>LoQ vloeibaar aangepast 0.02 µg/100g  (ipv 0.04 µg/100g)</t>
  </si>
  <si>
    <t>J. AOAC 2008, vol 91 No4  erbij gezet</t>
  </si>
  <si>
    <t>r% voor HA producten veld was leeg, 10% ingevuld</t>
  </si>
  <si>
    <t>Reference AOAC-2014.02 ipv LI00.649-1</t>
  </si>
  <si>
    <t>LoQ V-mix toegevoegd. MU HA 18% (stond op 20%); MU, R en r Petfoods toegevoegd</t>
  </si>
  <si>
    <t>Milkproducts HA samengevoegd met Milkproducts, Hoogste waarde voor groep aangehouden</t>
  </si>
  <si>
    <t>2 µg/100g</t>
  </si>
  <si>
    <t>0.05 µg/100g</t>
  </si>
  <si>
    <t>Vitamin B12 Microbiological</t>
  </si>
  <si>
    <t>LI00.669-1</t>
  </si>
  <si>
    <t>AOAC 986.23</t>
  </si>
  <si>
    <t>Microbiological</t>
  </si>
  <si>
    <t>Milkproducts, Cereals</t>
  </si>
  <si>
    <t>29%</t>
  </si>
  <si>
    <t>15 %</t>
  </si>
  <si>
    <t>0.01 µg/100g</t>
  </si>
  <si>
    <t>Matrix toegevoegd</t>
  </si>
  <si>
    <t>r% petfoods toegevoegd aan dit tabblad niet aan totaal overzicht iom TN</t>
  </si>
  <si>
    <t>LoQ vast 0.17 (ipv 0.08) en bij cereals r% 15 ingevuld</t>
  </si>
  <si>
    <t>Multi B - Biotin</t>
  </si>
  <si>
    <t>21%</t>
  </si>
  <si>
    <t>26%</t>
  </si>
  <si>
    <t>Multi B LI-HI00.610-1 monstervoorbewerking maar meting volgens LI00.605</t>
  </si>
  <si>
    <t>Biotine prestatiekenmerken HA toegevoegd ivm lagere monsterinweeg</t>
  </si>
  <si>
    <t>LoQ HA, Cocoa, Breakfast cereals  en Wet Petfoods toegevoegd, r en R aangevuld</t>
  </si>
  <si>
    <t xml:space="preserve">Biotine in duomix is nu ook met de MS methode gevalideerd </t>
  </si>
  <si>
    <t>2.5 µg/100g</t>
  </si>
  <si>
    <t>0.6 µg/100g</t>
  </si>
  <si>
    <t>1.2 µg/100g</t>
  </si>
  <si>
    <t>12.5 µg/100g</t>
  </si>
  <si>
    <t>L-Carnitine</t>
  </si>
  <si>
    <t>AOAC-2015.10</t>
  </si>
  <si>
    <t>Accreditatie toegevoegd (mail TN 17/05)</t>
  </si>
  <si>
    <t>LI update van versie 0 naar versie 1</t>
  </si>
  <si>
    <t>AOAC weggehaald</t>
  </si>
  <si>
    <t>R% voor HA products en raw materials toegevoegd</t>
  </si>
  <si>
    <t>Carnitine volgens  nieuwe AOAC methode</t>
  </si>
  <si>
    <t>NQAC method zonder HI</t>
  </si>
  <si>
    <t>AOAC-2015.10 vervangen door HI00.3200.200: milkproducts (Q), petfoods (Q)</t>
  </si>
  <si>
    <t>LoQ's added pet foods</t>
  </si>
  <si>
    <t>0.5 mg/100g</t>
  </si>
  <si>
    <t>0.23 mg/100g</t>
  </si>
  <si>
    <t>AOAC weggehaald en LI aangepast aan versie 1</t>
  </si>
  <si>
    <t>MU van 9 naar 10%, R% van 8 naar 13%</t>
  </si>
  <si>
    <t>R% voor HA products, Raw materials en Petfood toegevoegd (info SvD)</t>
  </si>
  <si>
    <t xml:space="preserve">Nieuwe LCMSMS AOAC methode </t>
  </si>
  <si>
    <t>NQAC method naam correctie: geen HI</t>
  </si>
  <si>
    <t>AOAC-2015-10 vervangen door HI00.3200.200 : Milkproducts (Q),  Petfoods (Q)</t>
  </si>
  <si>
    <t>7%</t>
  </si>
  <si>
    <t>Vitamin C</t>
  </si>
  <si>
    <t>ISO-20635</t>
  </si>
  <si>
    <t>5%</t>
  </si>
  <si>
    <t>Voorschrift en Werkblad controle</t>
  </si>
  <si>
    <t>Methode aangepast van .200 naar .300. HPLC aangepast naar UPLC</t>
  </si>
  <si>
    <t>Nestle Method van LI00.651 naar LI00.651-1</t>
  </si>
  <si>
    <t>Premix toegevoegd als matrix</t>
  </si>
  <si>
    <t>R% voor Cacoa, premix en HA products toegevogd (info SvD)</t>
  </si>
  <si>
    <t>MU, R% en r% toegevoegd voor Alfamino</t>
  </si>
  <si>
    <t>verwijzing naar internationale methode ge-update</t>
  </si>
  <si>
    <t>R% voor Cacoa (20%) en premix en HA (10%) verwijderd na overleg SVD</t>
  </si>
  <si>
    <t>MU, R% en r% aangepast op basis van geupdate validatiefile</t>
  </si>
  <si>
    <t>Verwijzing naar ISO methode ipv LI. LoQ V-mix toegevoegd</t>
  </si>
  <si>
    <t>2 mg/100g</t>
  </si>
  <si>
    <t>1 mg/100g</t>
  </si>
  <si>
    <t>20 mg/100g</t>
  </si>
  <si>
    <t>LI00.684</t>
  </si>
  <si>
    <t>Tagliaferri, E G. et al., J. Chromatogr. A, 879 (2000) 129-135</t>
  </si>
  <si>
    <t>GLC</t>
  </si>
  <si>
    <t>3 mg/100g</t>
  </si>
  <si>
    <t>Voorschrift en werkblad controle. Repeatability en LOQ van voorschrift genomen iom AWS</t>
  </si>
  <si>
    <t>MU en reproduceerbaarheid aangepast (MU was 11%, R% was 15%)</t>
  </si>
  <si>
    <t>Repeatability stond fout (10%), veranderd naar 15%</t>
  </si>
  <si>
    <t>Cereals van de scope gehaald ivm paar monsters per jaar</t>
  </si>
  <si>
    <t>10 µg/100g</t>
  </si>
  <si>
    <t>Lutein GB toegevoegd</t>
  </si>
  <si>
    <t>Vitamin B6 in premixes</t>
  </si>
  <si>
    <t>Vitamin B9/ Folic acid  in premixes</t>
  </si>
  <si>
    <t>Vitamin B1 in premixes</t>
  </si>
  <si>
    <t>Vitamin B2 in premixes</t>
  </si>
  <si>
    <t>Vitamin B3/ Niacin in premixes</t>
  </si>
  <si>
    <t>Multi B- Vitamin B3/ Niacin</t>
  </si>
  <si>
    <t>Vitamin B5/ Pantothenic Acid in premixes</t>
  </si>
  <si>
    <t>Vitamin B9 (Folic acid, Dietary Folate Equivalent)</t>
  </si>
  <si>
    <t xml:space="preserve">15% </t>
  </si>
  <si>
    <t xml:space="preserve">20% </t>
  </si>
  <si>
    <t>Nieuwe methode</t>
  </si>
  <si>
    <t>Q weggehaald na mail TN</t>
  </si>
  <si>
    <t>Q toegevoegd na mail LN</t>
  </si>
  <si>
    <t>NQAC methode aangepast naar LI-03.703-2</t>
  </si>
  <si>
    <t>LoQ was 5 moest 10 zijn en Panto 1500 µg/100g moest Folic A. 3000 µg/100g zijn</t>
  </si>
  <si>
    <t>premix r% folic acid 15% en R% folic acid 20%</t>
  </si>
  <si>
    <t>10 mg/100g</t>
  </si>
  <si>
    <t>3000 µg/100g</t>
  </si>
  <si>
    <t>Blocked Lysine</t>
  </si>
  <si>
    <t>Free Tryptophane</t>
  </si>
  <si>
    <t>HI08.0820.000</t>
  </si>
  <si>
    <t>LI00.564-2</t>
  </si>
  <si>
    <t>Finot, P.A, Bricout, J, Viani, R, Mauron, J Experientia 24 (1968), 1097-1099</t>
  </si>
  <si>
    <t>20g</t>
  </si>
  <si>
    <t>Amino Acid Analyser</t>
  </si>
  <si>
    <t>1ste versie nieuw overzicht (geen validatierapport)</t>
  </si>
  <si>
    <t>R% aangepast van 7 naar 10%</t>
  </si>
  <si>
    <t>Reproducibility van 10% naar 15% (basis VF NRC) en MU=R% toegepast. LoQ depends on Nitrogen content</t>
  </si>
  <si>
    <t>*</t>
  </si>
  <si>
    <t>LI-00.557-2</t>
  </si>
  <si>
    <t>25g</t>
  </si>
  <si>
    <t>Cocoa</t>
  </si>
  <si>
    <t xml:space="preserve"> </t>
  </si>
  <si>
    <t>Taurine (free)</t>
  </si>
  <si>
    <t>Voorschrift en werkblad controle (SvD en NH gemaild over r%, 6% aanhouden van validatie)</t>
  </si>
  <si>
    <t>MU aangepast naar 6%(was12%) (mail TN 17-05) TN</t>
  </si>
  <si>
    <t>Aangepast voor AAA</t>
  </si>
  <si>
    <t>MaH</t>
  </si>
  <si>
    <t>Tabbladnaam veranderd naar LCMS (ivm AccQTag methode)</t>
  </si>
  <si>
    <t>Methode aangepast naar HI00.0730.500 en LCMS, Q weggehaald, MU, R% en r% aangepast</t>
  </si>
  <si>
    <t>Taurine in Althera+Alfare  MU R en r onder " HA"  gezet ipv onder milkproducts</t>
  </si>
  <si>
    <t>Taurine Free  LCMS</t>
  </si>
  <si>
    <t>Taurin (free)</t>
  </si>
  <si>
    <t>HI00.1480.000</t>
  </si>
  <si>
    <t>LI-00.650-5</t>
  </si>
  <si>
    <t>AOAC 997.05</t>
  </si>
  <si>
    <t>6%</t>
  </si>
  <si>
    <t xml:space="preserve">1ste versie </t>
  </si>
  <si>
    <t>LI methode van versie 4 naar 5 aangepast</t>
  </si>
  <si>
    <t>R% voor HA producten toegevoegd (16%)</t>
  </si>
  <si>
    <t>MU en Repeatability voor HA producten toegevoegd iom ASR</t>
  </si>
  <si>
    <t>Premixen validatieinfo = idem melkproducten maar was nog niet ingevuld</t>
  </si>
  <si>
    <t>HPLC - FLD</t>
  </si>
  <si>
    <t>5 mg/100g</t>
  </si>
  <si>
    <t>Total Nitrogen- Protein</t>
  </si>
  <si>
    <t>Total tryptophane</t>
  </si>
  <si>
    <t>HI00.0700.300</t>
  </si>
  <si>
    <t>LI-00.589-1</t>
  </si>
  <si>
    <t>§35 LMBG, 49.07(3) Mai 1989</t>
  </si>
  <si>
    <t>Li aangepast naar versie -1, Methode van HI naar LI-HI aangepast</t>
  </si>
  <si>
    <t>HI00.0730.300</t>
  </si>
  <si>
    <t>LI-00.570-1</t>
  </si>
  <si>
    <t>Nielsen H.K., Hurrell R.F. : J. Sci. Food Agric, 36, 893-907 (1985)</t>
  </si>
  <si>
    <t>Sample amount van 20g naar 30g</t>
  </si>
  <si>
    <t>Total Tryptophane</t>
  </si>
  <si>
    <t>Vitamin K3</t>
  </si>
  <si>
    <t>Fluoride (salts)</t>
  </si>
  <si>
    <t>Hydroxyproline</t>
  </si>
  <si>
    <t>Lysinoalanine</t>
  </si>
  <si>
    <t>HI00.1500.120</t>
  </si>
  <si>
    <t>Osmolality- Freezing Point</t>
  </si>
  <si>
    <t>Osmolality- Vapour Pressure</t>
  </si>
  <si>
    <t>HI08.0619.000</t>
  </si>
  <si>
    <t>LI-08.067</t>
  </si>
  <si>
    <t>HI00.1620.300</t>
  </si>
  <si>
    <t>HI00.1450.300</t>
  </si>
  <si>
    <t>Calcium-Ca</t>
  </si>
  <si>
    <t>Magnesium-Mg</t>
  </si>
  <si>
    <t>Sodium-Na</t>
  </si>
  <si>
    <t>Potassium-K</t>
  </si>
  <si>
    <t>Phosphorus-P</t>
  </si>
  <si>
    <t>Iron-Fe</t>
  </si>
  <si>
    <t>Copper-Cu</t>
  </si>
  <si>
    <t>Manganese-Mn</t>
  </si>
  <si>
    <t>Chloride-Cl</t>
  </si>
  <si>
    <t>Fluoride-F</t>
  </si>
  <si>
    <t>C</t>
  </si>
  <si>
    <t>Zinc-Zn</t>
  </si>
  <si>
    <t>Minerals - Calcium</t>
  </si>
  <si>
    <t>AOAC2011.14</t>
  </si>
  <si>
    <t>ICP-OES</t>
  </si>
  <si>
    <t>Nitric acid destruction als opmerking toegevoegd</t>
  </si>
  <si>
    <t>LOQ Natrium (was 6 en 2 mg/100g)en Kalium aangepast (was 10 en 3 mg/100g)</t>
  </si>
  <si>
    <t>Gegevens van HI00.1500.130 hierin verwerkt (petfood)</t>
  </si>
  <si>
    <t>AOAC2011.14 is nu de officiele Nestle "LI" methode</t>
  </si>
  <si>
    <t>JVE</t>
  </si>
  <si>
    <t>Culinairy(Q) toegevoegd, loq's, mu's, R en r geupdate</t>
  </si>
  <si>
    <t>AOAC2011.14 al refentiemethode ipv AOAC 984.27</t>
  </si>
  <si>
    <t>NQK r% 10 en R% 12 toegevoegd; Petfood r% 10-&gt;12% en R% 13-&gt; 17% aangepast</t>
  </si>
  <si>
    <t xml:space="preserve"> *) LOQ per matrix available on request</t>
  </si>
  <si>
    <t>Minerals - Copper</t>
  </si>
  <si>
    <t xml:space="preserve">AOAC2011.14 </t>
  </si>
  <si>
    <t>AOAC2011.14 als refentiemethode ipv AOAC 984.27</t>
  </si>
  <si>
    <t>Cu r% en R% aangepast aan validatiefile</t>
  </si>
  <si>
    <t xml:space="preserve"> Petfood r% 10-&gt;12% en R% 13-&gt; 17% aangepast</t>
  </si>
  <si>
    <t>LoQ  dry was 0.06-&gt; 0.1, wet was 0.02-&gt; 0.03</t>
  </si>
  <si>
    <t>0.1 mg/100g</t>
  </si>
  <si>
    <t>0.03 mg/100g</t>
  </si>
  <si>
    <t>Minerals - Iron</t>
  </si>
  <si>
    <t>NQK MU, r en R toegevoegd</t>
  </si>
  <si>
    <t>LOQ  solid van 0.4 naar 2.0 en liquid van 0.1 naar 0.5 aangepast ivm LV</t>
  </si>
  <si>
    <t>Minerals - Magnesium</t>
  </si>
  <si>
    <t>LoQ  dry was 4 -&gt; 5, wet was 1-&gt; 2</t>
  </si>
  <si>
    <t>Minerals - Manganese</t>
  </si>
  <si>
    <t>LoQ unit aangepast van 0.01 mg/100g naar 10 µg/100g voor vast (ook vloeibaar aangepast)</t>
  </si>
  <si>
    <t>AOAC2011.14  als officiele referentiemethode</t>
  </si>
  <si>
    <t>LoQ  dry was 10-&gt; 15, wet was 3-&gt; 4</t>
  </si>
  <si>
    <t>Minerals - Phosphorus</t>
  </si>
  <si>
    <t>4 mg/100g</t>
  </si>
  <si>
    <t xml:space="preserve">10% </t>
  </si>
  <si>
    <t>Minerals - Potassium</t>
  </si>
  <si>
    <t>LoQ  dry was 30-&gt; 40, wet was 8-&gt; 10</t>
  </si>
  <si>
    <t>Minerals - Sodium</t>
  </si>
  <si>
    <t>LoQ  dry was 10-&gt; 20, wet was 3-&gt; 5</t>
  </si>
  <si>
    <t>Minerals - Zinc</t>
  </si>
  <si>
    <t>Variabiliteit in cereals in praktijkmonsters tgv inhomogeniteit hoger (zie validatierap 8300)</t>
  </si>
  <si>
    <t>0.2 mg/100g</t>
  </si>
  <si>
    <t>Chloride</t>
  </si>
  <si>
    <t>LI00.580-3</t>
  </si>
  <si>
    <t>J. A0AC 57, 1974, p1209 AOAC 2016.03</t>
  </si>
  <si>
    <t>Potentiometric</t>
  </si>
  <si>
    <t>2.5%</t>
  </si>
  <si>
    <t>1.5%</t>
  </si>
  <si>
    <t>4.5%</t>
  </si>
  <si>
    <t xml:space="preserve">1ste versie nieuw overzicht </t>
  </si>
  <si>
    <t>LOQ vast van 4 naar 11mg/100g, LOQ vloeibaar van 1 naar 2 mg/100g</t>
  </si>
  <si>
    <t>matrix Culinairy(Q) toegevoegd en mu + r cereals geupdate</t>
  </si>
  <si>
    <t>jve</t>
  </si>
  <si>
    <t>MU cereals typefout 5.8%, in VF staat 5.3%</t>
  </si>
  <si>
    <t>11 mg/100g</t>
  </si>
  <si>
    <t>Fluoride</t>
  </si>
  <si>
    <t>LI12.504</t>
  </si>
  <si>
    <t>L. Perring and B. Bourqui (2002) R&amp;D Report RE-RD020061</t>
  </si>
  <si>
    <t>Ion selective electrode</t>
  </si>
  <si>
    <t>1ste versie nieuw overzicht (geen validatie file)</t>
  </si>
  <si>
    <t>MU, r% and R% aangepast na validatie fluoride</t>
  </si>
  <si>
    <t>R en r uitgesplitst in &lt;150 ug/100g Fluoride en &gt;150 ug/100g Fluoride</t>
  </si>
  <si>
    <t>TP</t>
  </si>
  <si>
    <t>Limits of Quantification Liquid en vast aangepast</t>
  </si>
  <si>
    <t>R% en r% aangepast, stond &gt; 10%, dit moet &lt;10% zijn.</t>
  </si>
  <si>
    <t>R en r grenzen aangepast nav Fluoride autosampler validatie</t>
  </si>
  <si>
    <t>30 µg/100g</t>
  </si>
  <si>
    <t>40 µg/100g</t>
  </si>
  <si>
    <t>6 µg/100g</t>
  </si>
  <si>
    <t>Osmolality (LI08.066)</t>
  </si>
  <si>
    <t>LI08.066</t>
  </si>
  <si>
    <t>Freezing point depression</t>
  </si>
  <si>
    <t>4%</t>
  </si>
  <si>
    <t>Aanpassing r% grenzen aan validatiefile, toevoegen R% en MU</t>
  </si>
  <si>
    <t>Validatie nieuwe Osmometer, update VF08.0619.000 March 2021: MU 6-&gt; 15%; R 6-&gt; 8%</t>
  </si>
  <si>
    <t>LoQ conform VF aangepast van 50 naar 100 mOsm/kg</t>
  </si>
  <si>
    <t>100 mOsm/kg</t>
  </si>
  <si>
    <t>Osmolality (LI08.067)</t>
  </si>
  <si>
    <t>Sweeney TE, Beuchat CA, Am J Physiol (1993) 264: R469-R480</t>
  </si>
  <si>
    <t>Vapour pressure</t>
  </si>
  <si>
    <t>HI00.0619.100 was al LI-HI08.067 geworden alleen nog niet op de lijst aangepast</t>
  </si>
  <si>
    <t>NQAC methode aangepast naar LI-08.067</t>
  </si>
  <si>
    <t xml:space="preserve">Update VF file : MU 7-&gt; 15% ; R 8-&gt; 10% ; </t>
  </si>
  <si>
    <t>LoQ conform VF aangepast van 10 naar 0 mOsm/kg (er wordt met water gekalibreerd op 0)</t>
  </si>
  <si>
    <t>LoQ conform stond op 100 mOsm/kg maar moest 0 mOsm/kg zijn</t>
  </si>
  <si>
    <t>100 msOsm/kg</t>
  </si>
  <si>
    <t>LoQ conform stond op 0 mOsm/kg maar moest 100 mOsm/kg zijn</t>
  </si>
  <si>
    <t>Fatty Acids 511</t>
  </si>
  <si>
    <t>Fatty Acids 513</t>
  </si>
  <si>
    <t>LI00.511-2</t>
  </si>
  <si>
    <t>IUPAC method 2.301 and 2.304</t>
  </si>
  <si>
    <t>r en R%  en MU aangepast naar het validatierapport 511</t>
  </si>
  <si>
    <t>8% *</t>
  </si>
  <si>
    <t>12%*</t>
  </si>
  <si>
    <t>*) MU per component available on request</t>
  </si>
  <si>
    <t>0.01 %</t>
  </si>
  <si>
    <t>0.002%</t>
  </si>
  <si>
    <t>0.05 %</t>
  </si>
  <si>
    <t>0.05%</t>
  </si>
  <si>
    <t>HI00.0251.512</t>
  </si>
  <si>
    <t>ISO-16958</t>
  </si>
  <si>
    <t>GC-FID</t>
  </si>
  <si>
    <t>MU toegevoegd, LOQ liquid aangepast, Matrix Infant formulae ipv milkproducts</t>
  </si>
  <si>
    <t>R% en r% toegevoegd</t>
  </si>
  <si>
    <t>Matrix van Infant Formulae naar Milk and Milkpowder aangepast</t>
  </si>
  <si>
    <t>Q verwijderd voor HI00.0250.512 ivm nieuwe accreditatie HI00.0251.512</t>
  </si>
  <si>
    <t>HI00.0250.512 vervangen door HI00.0251.512, Q weer toegevoegd. LoQ solid naar 0.002, LoQ liquid naar 0.001</t>
  </si>
  <si>
    <t>40%</t>
  </si>
  <si>
    <t>0.001 g FA/100g</t>
  </si>
  <si>
    <t>0.002 g FA/100g</t>
  </si>
  <si>
    <t>HI00.0250.513</t>
  </si>
  <si>
    <t>LI00.513</t>
  </si>
  <si>
    <t>Lepage G. Roy C.C. - J. lip.Res, 25:1391-1396 (1984)</t>
  </si>
  <si>
    <t>LOQ liquid en fat toegevoegd</t>
  </si>
  <si>
    <t>(Q) toegevoegd voor petfoods en culinairy nav scope uitbreiding</t>
  </si>
  <si>
    <t>Prestatiekenmerken Petfoods en culinary " idem cereals" vermeld</t>
  </si>
  <si>
    <t>idem cereals</t>
  </si>
  <si>
    <t>20% for FA &lt;0.2%
15% for FA &gt;0.2% (*)</t>
  </si>
  <si>
    <t>28% for FA &lt;0.2%
21% for FA &gt;0.2%</t>
  </si>
  <si>
    <t>0.01 g FA/100g</t>
  </si>
  <si>
    <t>Fatty Acids  (511)</t>
  </si>
  <si>
    <t>Fatty Acids  (512 / ISO16958)</t>
  </si>
  <si>
    <t>Fatty Acids  (513)</t>
  </si>
  <si>
    <t>Fatty Acids 512-ISO16958</t>
  </si>
  <si>
    <t>H</t>
  </si>
  <si>
    <t>Nucleotides - adenosine 5'-monophosphate (5'-AMP)</t>
  </si>
  <si>
    <t>AOAC 2011.21</t>
  </si>
  <si>
    <t>R% en r% bij wetmix en drymix hetzelfde gezet, iom TN</t>
  </si>
  <si>
    <t>Nestle method aangepast van LI08.100-1 naar LI08.100-2</t>
  </si>
  <si>
    <t>Aangepast van HPLC methode naar LCMS</t>
  </si>
  <si>
    <t>NQAC method aangepast naar LI-00.606</t>
  </si>
  <si>
    <t>NQAC en Nestle referentiemethode aangepast naar AOAC 2011.21, Q verwijderd</t>
  </si>
  <si>
    <t>Accreditatie AOAC methode sinds 21/08/2020, Q toegevoegd</t>
  </si>
  <si>
    <t>LoQ premix toegevoegd</t>
  </si>
  <si>
    <t>0.02 mg/100g</t>
  </si>
  <si>
    <t>LoQ premix nucleotide apart in nieuw IB alleen voor Nucleotiden toegevoegd</t>
  </si>
  <si>
    <t>Nucleotides - cytidine 5'-monophopshate (5'-CMP)</t>
  </si>
  <si>
    <t>NQAC en Nestle referentiemethode aangepast naar AOAC 2011.21 , Q verwijderd</t>
  </si>
  <si>
    <t>Nucleotides - guanosine 5'-monophopshate (5'-GMP)</t>
  </si>
  <si>
    <t>Matrix IF &amp; ADF specified</t>
  </si>
  <si>
    <t>NQAC en Nestle methode aangepast naar AOAC 2011.21, Q verwijderd</t>
  </si>
  <si>
    <t>Nucleotides - uridine 5'-monophopshate (5'-UMP)</t>
  </si>
  <si>
    <t>Nucleotides - inosine 5'-monophosphate (5'-IMP)</t>
  </si>
  <si>
    <t>NQAC Method HI verwijderd</t>
  </si>
  <si>
    <t>23./03/2020</t>
  </si>
  <si>
    <t>Nucleotides- AMP</t>
  </si>
  <si>
    <t>Nucleotides- CMP</t>
  </si>
  <si>
    <t>Nucleotides- GMP</t>
  </si>
  <si>
    <t>Nucleotides- UMP</t>
  </si>
  <si>
    <t>Nucleotides- IMP</t>
  </si>
  <si>
    <t>HMOS-2FL</t>
  </si>
  <si>
    <t>HMOS-DFL</t>
  </si>
  <si>
    <t>HMOS-3SL</t>
  </si>
  <si>
    <t>HMOS-6SL</t>
  </si>
  <si>
    <t>HMOS-LNT</t>
  </si>
  <si>
    <t>HMOS-LnNT</t>
  </si>
  <si>
    <t>HMOS - 2’-Fucosyllactose</t>
  </si>
  <si>
    <t>Nieuw toegevoegd</t>
  </si>
  <si>
    <t>Waardes voor de HA products matrix toegevoegd</t>
  </si>
  <si>
    <t>LOQ waardes aangepast nav aanpassing validatiefile</t>
  </si>
  <si>
    <t>LOQ vloeibaar toegevoegd (zie mail HMOS van CS 8.5.2018)</t>
  </si>
  <si>
    <t>NQAC method HI verwijderd</t>
  </si>
  <si>
    <t>LI-08.008 vervangen door LI-08.014 en de prestatie kenmerken hiernaar geupdate</t>
  </si>
  <si>
    <t>LI-08.014 implementatie alle 6 HMOs componenten</t>
  </si>
  <si>
    <t xml:space="preserve">HMOS - Difucosyllactose </t>
  </si>
  <si>
    <t>DFL toegevoegd aan LI-08.014 methode= 6HMO</t>
  </si>
  <si>
    <t>3-SL toegevoegd aan bestaande LI-08.014 methode= 6HMO</t>
  </si>
  <si>
    <t>6-SL toegevoegd aan bestaande LI-08.014 methode= 6HMO</t>
  </si>
  <si>
    <t>LoQ 6 SL geen 0.005 maar 0.01 in solid; geen 0.0005 maar 0.001 in solid</t>
  </si>
  <si>
    <t>HMOS - Lacto-N-tetraose</t>
  </si>
  <si>
    <t>LNT toegevoegd aan LI-08.014 methode= 6HMO</t>
  </si>
  <si>
    <t>HMOS - Lacto-N-neotetraose</t>
  </si>
  <si>
    <t>PSD-Gradis</t>
  </si>
  <si>
    <t>Tube Performance Bolus</t>
  </si>
  <si>
    <t>Tube Performance Gravity</t>
  </si>
  <si>
    <t xml:space="preserve">Tube Performance Pump </t>
  </si>
  <si>
    <t>HI00.0310.100</t>
  </si>
  <si>
    <t>HI00.0310.200</t>
  </si>
  <si>
    <t>HI00.0310.300</t>
  </si>
  <si>
    <t>Tube Performance Pump</t>
  </si>
  <si>
    <t xml:space="preserve">Vitaflo Bolus &amp; Pump Enteral Tube Feeding Protocol </t>
  </si>
  <si>
    <t>LI-12.508-01</t>
  </si>
  <si>
    <t>Method implemented for Vitaflo in 2020 and added to new IB form</t>
  </si>
  <si>
    <t>HI 00.0400.000</t>
  </si>
  <si>
    <t>LI-00.161</t>
  </si>
  <si>
    <t>1992/1 T-QM/FC/StB Particle size analysis by laser diffraction, Presentation of the “Sympatec equipment. Application to powders and chocolate products</t>
  </si>
  <si>
    <t>5 %</t>
  </si>
  <si>
    <t>Micronutrient Premix &gt; 50 µm</t>
  </si>
  <si>
    <t>Micronutrient Premix &lt; 50 µm</t>
  </si>
  <si>
    <t>PSD mbt Gradis methode officieel in gebruik genomen.</t>
  </si>
  <si>
    <t>HI00.0400.000</t>
  </si>
  <si>
    <t>ANA-00095-K3</t>
  </si>
  <si>
    <t>Nestlé GLOBE method</t>
  </si>
  <si>
    <t>Abbreviation on the Analytical Rep.</t>
  </si>
  <si>
    <t>MAS</t>
  </si>
  <si>
    <t>LC-UV</t>
  </si>
  <si>
    <t>Nieuw IB formulier</t>
  </si>
  <si>
    <t>Vitamin K3 in petfoods - Outsourced</t>
  </si>
  <si>
    <r>
      <rPr>
        <b/>
        <sz val="11"/>
        <color theme="1"/>
        <rFont val="Calibri"/>
        <family val="2"/>
        <scheme val="minor"/>
      </rPr>
      <t>OUTSOURCE LAB</t>
    </r>
    <r>
      <rPr>
        <sz val="11"/>
        <color theme="1"/>
        <rFont val="Calibri"/>
        <family val="2"/>
        <scheme val="minor"/>
      </rPr>
      <t xml:space="preserve"> </t>
    </r>
  </si>
  <si>
    <t>Masterlab Boxmeer, NL</t>
  </si>
  <si>
    <t xml:space="preserve">Outsource Lab Method </t>
  </si>
  <si>
    <t>Fluoride in petfoods - Outsourced</t>
  </si>
  <si>
    <t>Nutricontrol Veghel, NL</t>
  </si>
  <si>
    <t>NUC</t>
  </si>
  <si>
    <t>ANAL-10012-F</t>
  </si>
  <si>
    <t>Ion Selective Electrode</t>
  </si>
  <si>
    <t>Fluoride in salts - Outsourced</t>
  </si>
  <si>
    <t>Neotron, Italy</t>
  </si>
  <si>
    <t>NEO</t>
  </si>
  <si>
    <t>Lysinoalanine - Outsourced</t>
  </si>
  <si>
    <t>AAALALZH</t>
  </si>
  <si>
    <t>Outsourced</t>
  </si>
  <si>
    <t>25 g</t>
  </si>
  <si>
    <t>IB95.8030.300           Date:</t>
  </si>
  <si>
    <t>LOQ vloeibaar verhoogd van 0.5 naar 2 µg/100g</t>
  </si>
  <si>
    <t>&lt; 0.5 %</t>
  </si>
  <si>
    <t>HI00.649-1</t>
  </si>
  <si>
    <t>HI00.0250.511</t>
  </si>
  <si>
    <t xml:space="preserve">Milk products </t>
  </si>
  <si>
    <t>&lt; 0.5%</t>
  </si>
  <si>
    <t>0.4 mg/100g</t>
  </si>
  <si>
    <t>3.0 mg/100g</t>
  </si>
  <si>
    <t>75 µg/100g</t>
  </si>
  <si>
    <t>LOQ eenheid mg/100g moest g/100g zijn</t>
  </si>
  <si>
    <t>LoQ eenheid moest 0.005 g/100g zijn ipv 0.005 mg/100g</t>
  </si>
  <si>
    <t>Oils &amp; Fats FA ≥ 0.2%</t>
  </si>
  <si>
    <t>Oils &amp; Fats FA &lt; 0.2%</t>
  </si>
  <si>
    <t>r en R%  en MU nu ook voor olie invuld</t>
  </si>
  <si>
    <t>Prestatiekenmerken aangepast nav validatie in 2022</t>
  </si>
  <si>
    <t xml:space="preserve">Dry Petfoods </t>
  </si>
  <si>
    <t>Wet Petfoods</t>
  </si>
  <si>
    <t>50%</t>
  </si>
  <si>
    <t>0.13 µg/100g</t>
  </si>
  <si>
    <t>HMOS - 3-Fucosyllactose</t>
  </si>
  <si>
    <t>LI-08.017</t>
  </si>
  <si>
    <t>HMOS-3FL</t>
  </si>
  <si>
    <t>LI-08.017 als nieuwe methode geimplementeerd</t>
  </si>
  <si>
    <t>30 mg/100g</t>
  </si>
  <si>
    <t>4.3 mg/100g</t>
  </si>
  <si>
    <t>1.4 mg/100g</t>
  </si>
  <si>
    <t>15 mg/100g</t>
  </si>
  <si>
    <t>2.1 mg/100g</t>
  </si>
  <si>
    <t>Q Micronutrient premix op scope sinds 6.4.2022</t>
  </si>
  <si>
    <t>Q Micronutrient premix op scope sinds 6.4.2022  R% van 20 naar 15%</t>
  </si>
  <si>
    <t xml:space="preserve">Q Micronutrient premix op scope sinds 6.4.2022 </t>
  </si>
  <si>
    <t xml:space="preserve">HMOS - 3'-Sialyllactose </t>
  </si>
  <si>
    <t xml:space="preserve">HMOS - 6'-Sialyllactose </t>
  </si>
  <si>
    <t>LoQ HA gelijk gesteld aan milkproducts</t>
  </si>
  <si>
    <t>LoQ B1 gelijk gesteld aan milkproducts nav ER22-00.610-01-18</t>
  </si>
  <si>
    <t>LoQ Niacin gelijk gesteld aan milkproducts nav ER22-00.610-01-18</t>
  </si>
  <si>
    <t>LoQ B2 gelijk gesteld aan milkproducts nav ER22-00.610-01-18</t>
  </si>
  <si>
    <t xml:space="preserve">Ferchaud Rocher et al. SpringerPlus 2013, 2:622 </t>
  </si>
  <si>
    <t>F-Potenz-S188</t>
  </si>
  <si>
    <t>F-POTENZ-(S188) 2018 vervangen door F-Potenz-S188</t>
  </si>
  <si>
    <t>AAA-OH-S11 Globe methode veld leeg gemaakt (was een voormalig rapportnr)</t>
  </si>
  <si>
    <t>8 mg/100g</t>
  </si>
  <si>
    <t>Avio val: LoQ solid 12 naar 8 ;  r% PET 12 naar 18, R% BFF 12 naar 15, PET 17 naar 20, Cacoa 12 naar 15%</t>
  </si>
  <si>
    <t>Avio val: MU%  BFF 10 naar 15, Pet 10 naar 15; Cacoa 10 naar 15; Cul 18 naar 20</t>
  </si>
  <si>
    <t>1.0 mg/100g</t>
  </si>
  <si>
    <t>0.25mg/100g</t>
  </si>
  <si>
    <t>0.25 mg/100g</t>
  </si>
  <si>
    <t>Avio val: LoQ solid 2 naar 1 ;  r% PET 12 naar 18, R% BFF 12 naar 15, PET 17 naar 20, Cacoa 12 naar 15%</t>
  </si>
  <si>
    <t>0.75 mg/100g</t>
  </si>
  <si>
    <t>Avio val: LoQ solid 5 naar 3 ;  r% PET 12 naar 18, R% BFF 12 naar 15, PET 17 naar 20, Cacoa 12 naar 15%</t>
  </si>
  <si>
    <t>Avio val: LoQ solid 14 naar 8 ;  r% PET 12 naar 18, R% BFF 12 naar 15, PET 17 naar 20, Cacoa 12 naar 15%</t>
  </si>
  <si>
    <t>Avio val: LoQ solid 40 naar 20 ;  r% PET 12 naar 18, R% BFF 12 naar 15, PET 17 naar 20, Cacoa 12 naar 15%</t>
  </si>
  <si>
    <t>Avio val: LoQ solid 20 naar 10;  r% PET 12 naar 18, R% BFF 12 naar 15, PET 17 naar 20, Cacoa 12 naar 15%</t>
  </si>
  <si>
    <t>2.5 mg/100g</t>
  </si>
  <si>
    <t>Avio val:  r% PET 12 naar 18, R% BFF 12 naar 15, PET 17 naar 20, Cacoa 12 naar 15%</t>
  </si>
  <si>
    <t>Avio val: MU%  Pet 10 naar 15; Cacoa 10 naar 15; Cul 18 naar 20</t>
  </si>
  <si>
    <t>Avio val: LoQ solid 0.2 naar 0.4 ;  r% PET 12 naar 18, R% BFF 12 naar 15, PET 17 naar 20, Cacoa 12 naar 15%</t>
  </si>
  <si>
    <t>Avio val: MU%  BFF 10 naar 15, Pet 10 naar 15; Cacoa 10 naar 20; Cul 18 naar 20</t>
  </si>
  <si>
    <t>Avio val: MU%  DDP BFF 10 naar 15, Pet 10 naar 15; Cacoa 10 naar 15; Cul 18 naar 20</t>
  </si>
  <si>
    <r>
      <t>Avio val: LoQ solid 15 naar 20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;  r% PET 12 naar 18, R% DDP 13 naar 20, BFF 12 naar 15, PET 17 naar 20, Cacoa 12 naar 15%</t>
    </r>
  </si>
  <si>
    <t>PSD-Rodos</t>
  </si>
  <si>
    <t>PSD mbt Rodos methode officieel in gebruik genomen.</t>
  </si>
  <si>
    <t>1992/1 T-QM/FC/StB Particle size analysis by laser diffraction, Presentation of the “Sympatec equipment.</t>
  </si>
  <si>
    <t>Vit K2</t>
  </si>
  <si>
    <t>Vitamin K2</t>
  </si>
  <si>
    <t>Vitamin K2 method introduced</t>
  </si>
  <si>
    <t>HPLC  (Vitamin K2 = MK-4 + MK-7)</t>
  </si>
  <si>
    <t>AOAC 999.15/ NQAC Nunspeet development</t>
  </si>
  <si>
    <t>AOAC 999.15 / NQAC Nunspeet development</t>
  </si>
  <si>
    <r>
      <t>Particle Size Distribution by</t>
    </r>
    <r>
      <rPr>
        <b/>
        <sz val="11"/>
        <color theme="1"/>
        <rFont val="Calibri"/>
        <family val="2"/>
        <scheme val="minor"/>
      </rPr>
      <t xml:space="preserve"> Rodos</t>
    </r>
  </si>
  <si>
    <t>Powerful dry dispersion for measuring powders in free aerosol jet by laser diffraction</t>
  </si>
  <si>
    <t>Gentle dry dispersion in free fall for measuring (fragile) dry powders by laser diffraction</t>
  </si>
  <si>
    <r>
      <t>Particle Size Distribution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by </t>
    </r>
    <r>
      <rPr>
        <b/>
        <sz val="11"/>
        <color theme="1"/>
        <rFont val="Calibri"/>
        <family val="2"/>
        <scheme val="minor"/>
      </rPr>
      <t xml:space="preserve">Gradis </t>
    </r>
  </si>
  <si>
    <t>Gestart met  HYP volgens de TAA-LCMS methode</t>
  </si>
  <si>
    <t>Qlip</t>
  </si>
  <si>
    <t>QLP</t>
  </si>
  <si>
    <t>Ansynth veranderd in Qlip en de QLP methode vermeld</t>
  </si>
  <si>
    <t>AN4250E</t>
  </si>
  <si>
    <t>Cereal matrix toegevoegd, wal wel gevalideerd maar nog niet vermeld op IB formulier</t>
  </si>
  <si>
    <t>FSMP</t>
  </si>
  <si>
    <t>Breakfast cereals removed, FSMP instead HA</t>
  </si>
  <si>
    <t>FSMP toegevoegd</t>
  </si>
  <si>
    <t>FSMP toegevoegd ipv milkproducts HA</t>
  </si>
  <si>
    <t>FSMP toegevoegd  ipv milkproducts HA</t>
  </si>
  <si>
    <t>FSMP ipv milkproducts HA</t>
  </si>
  <si>
    <t>Op 30.5.2022 is de B12 MBA analyse stopgezet</t>
  </si>
  <si>
    <t>30/85/2022</t>
  </si>
  <si>
    <t>FSMP toegevoegd en Vitamine premix nav nieuwe/geupdate Validatie File</t>
  </si>
  <si>
    <t>International reference ISO-4214</t>
  </si>
  <si>
    <t>ISO-4214</t>
  </si>
  <si>
    <t>0.01-019% de r% aangepast van 40% naar 28% (zie mail RR 2.2.2023)</t>
  </si>
  <si>
    <t xml:space="preserve"> Infant Formula HA veranderd in FSMP</t>
  </si>
  <si>
    <t>Infant Formula &amp; Follow On Formula</t>
  </si>
  <si>
    <r>
      <rPr>
        <sz val="11"/>
        <color rgb="FFFF0000"/>
        <rFont val="Calibri"/>
        <family val="2"/>
        <scheme val="minor"/>
      </rPr>
      <t>Gehide, analyze voeren we niet meer uit (</t>
    </r>
    <r>
      <rPr>
        <sz val="11"/>
        <rFont val="Calibri"/>
        <family val="2"/>
        <scheme val="minor"/>
      </rPr>
      <t xml:space="preserve"> Infant Formula HA veranderd in FSMP)</t>
    </r>
  </si>
  <si>
    <t>Taurine LCMSMS Q voor Alfare en Althera</t>
  </si>
  <si>
    <t>Milkproducts HA vervangen door FSMP</t>
  </si>
  <si>
    <t>HI00.1500.140</t>
  </si>
  <si>
    <t>Magnesium-Mg petfood</t>
  </si>
  <si>
    <t>Potassium-K      petfood</t>
  </si>
  <si>
    <t>Sodium-Na         petfood</t>
  </si>
  <si>
    <t>Iron-Fe                  petfood</t>
  </si>
  <si>
    <t>Zinc-Zn                 petfood</t>
  </si>
  <si>
    <t>Copper-Cu           petfood</t>
  </si>
  <si>
    <t>Calcium-Ca          petfood</t>
  </si>
  <si>
    <t>Minerals - Calcium Petfood</t>
  </si>
  <si>
    <t>Aparte mineralen methode voor petfoods</t>
  </si>
  <si>
    <t>Nieuwe zwavelmethode voor petfoods</t>
  </si>
  <si>
    <t>Sulfur-S                petfood</t>
  </si>
  <si>
    <t>Minerals - Copper Petfood</t>
  </si>
  <si>
    <t>Minerals - Zinc Petfood</t>
  </si>
  <si>
    <t>Minerals - Sodium Petfood</t>
  </si>
  <si>
    <t>Minerals - Potassium Petfood</t>
  </si>
  <si>
    <t>Minerals - Phosphorus Petfood</t>
  </si>
  <si>
    <t>Minerals - Manganese Petfood</t>
  </si>
  <si>
    <t>Minerals - Magnesium Petfood</t>
  </si>
  <si>
    <t>Minerals - Iron Petfood</t>
  </si>
  <si>
    <t>Water</t>
  </si>
  <si>
    <t>HI00.0700.520</t>
  </si>
  <si>
    <t xml:space="preserve">International reference ISO-4214, nieuwe Hyp methode </t>
  </si>
  <si>
    <t>HI00.0700.600</t>
  </si>
  <si>
    <t>Blocked Lysine-LCMS</t>
  </si>
  <si>
    <t>Blocked Lysine by Amino Acid Analyser replaced by LCMS method HI00.0700.600</t>
  </si>
  <si>
    <t>LI-00.594 &amp; LI00.564-2</t>
  </si>
  <si>
    <t>0.3 %</t>
  </si>
  <si>
    <t>Sulfur in Petfoods</t>
  </si>
  <si>
    <t>25 mg/100g</t>
  </si>
  <si>
    <t>7 mg/100g</t>
  </si>
  <si>
    <t>Milkproduct aangepast naar Milkproduct - FSMP</t>
  </si>
  <si>
    <t xml:space="preserve">Milkproducts aangepast naar Milkproducts-FSMP </t>
  </si>
  <si>
    <t xml:space="preserve">Milkproduct aangepast naar  Milkproducts -FSMP </t>
  </si>
  <si>
    <t>18</t>
  </si>
  <si>
    <t>0.1mg/100g</t>
  </si>
  <si>
    <t>0.3 mg/100g</t>
  </si>
  <si>
    <t>FSMP toegevoegd  ipv milkproducts HA en Water matrix</t>
  </si>
  <si>
    <t>Blocked Lysine by AAA HI08.0820.000  to be replaced  by LCMS method HI00.0700.600</t>
  </si>
  <si>
    <t>LoQ liquid verwijderd omdat we die niet met 513 maar met 511 doen (niet gevriesdroogd)</t>
  </si>
  <si>
    <t>28% for FA 0.01-0.19%
20% for FA 0.20-0.99%
10% for FA 1.00-80%</t>
  </si>
  <si>
    <t>10% r voor 1-80% aangepast  nav mail RR feb 2023</t>
  </si>
  <si>
    <t xml:space="preserve">21% </t>
  </si>
  <si>
    <t xml:space="preserve">15%  </t>
  </si>
  <si>
    <t>Nav hervalidatie Pet 2023: r% BFF&lt;10%, Cul&lt;10%, R% DDP&lt;10% BFF&lt;10% NQK&lt;10% Cul&lt;10%, MU DDP&lt;10%</t>
  </si>
  <si>
    <t>Nav hervalidatie Pet 2023: r% BFF&lt;10%, Cul&lt;10%, R% DDP&lt;10% BFF&lt;10% NQK&lt;15% Cul&lt;15%, MU DDP&lt;10%</t>
  </si>
  <si>
    <t>Nav hervalidatie Pet 2023: r% BFF&lt;15%, Cul&lt;10%, R% DDP&lt;15% BFF&lt;15% NQK&lt;10% Cul&lt;15%, MU DDP&lt;10% uitzond Cu/Mn/Zn/Na</t>
  </si>
  <si>
    <t>Nav hervalidatie Pet 2023: r% BFF&lt;15%, Cul&lt;10%, R% DDP&lt;10% BFF&lt;10% NQK&lt;15% Cul&lt;15%, MU DDP&lt;10% uitzond Cu/Mn/Zn/Na</t>
  </si>
  <si>
    <t>FSMP Q uitgezet, deze was in Juni 2023 al in het LIMS uitgezet</t>
  </si>
  <si>
    <t>FSMP Q uitgezet, in Jun 2023 al in LIMS uit en Adult Nutritional aparte regel van gemaakt.</t>
  </si>
  <si>
    <t>FSMP &gt; 0.05</t>
  </si>
  <si>
    <t>FSMP &lt; 0.05</t>
  </si>
  <si>
    <t>Aparte regel FSMP toegevoegd, Q weggehaald (was in LIMS al in Juni weggehaald).</t>
  </si>
  <si>
    <t>FSMP &gt; 150 µg/100g</t>
  </si>
  <si>
    <t>FSMP &lt; 150 µg/100g</t>
  </si>
  <si>
    <t>Milk products &gt; 150 µg/100g</t>
  </si>
  <si>
    <t>Milk products &lt; 150 µg/100g</t>
  </si>
  <si>
    <t xml:space="preserve"> Adult Nutritional Formula</t>
  </si>
  <si>
    <t>Milk products  ≥ 0.1 g FA/100g</t>
  </si>
  <si>
    <t>Milk products &lt; 0.1 g FA/100g</t>
  </si>
  <si>
    <t>FSMP  ≥ 0.1 g FA/100g</t>
  </si>
  <si>
    <t>FSMP  &lt; 0.1 g FA/100g</t>
  </si>
  <si>
    <t>Milk products ≥ 0.2 g FA/100g</t>
  </si>
  <si>
    <t>Milk products &lt; 0.2 g FA/100g</t>
  </si>
  <si>
    <t>FSMP FA ≥ 0.2 g FA/100g</t>
  </si>
  <si>
    <t>FSMP FA &lt; 0.2 g FA/100g</t>
  </si>
  <si>
    <t>FSMP Q uitgezet, deze was in Juni 2023 al in het LIMS uitgezet. Ipv Infant Formula Milkproducts ingevuld (omdat we IF niet als groep hebbe)</t>
  </si>
  <si>
    <t>Milkproducts</t>
  </si>
  <si>
    <t>Adult Nutritional Formula</t>
  </si>
  <si>
    <t>Milk products &lt; 100 µg/100g</t>
  </si>
  <si>
    <t>FSMP &lt; 100 µg/100g</t>
  </si>
  <si>
    <t>Adult Nutritional products</t>
  </si>
  <si>
    <t>Adult Nutritional Products</t>
  </si>
  <si>
    <t>FSMP MU=7% (ipv2.8%)  iR=8%(ipv2.5%)  r=8% (ipv1.5%)</t>
  </si>
  <si>
    <t>FSMP Loq solid naar 2.5 (was 7.5)</t>
  </si>
  <si>
    <t>Cereal MU= 3% (ipv5.3%)  iR= %  2.5 (ipv 6%)  r=% (ipv1.5%)</t>
  </si>
  <si>
    <t>3.0 %</t>
  </si>
  <si>
    <t>Milkproducts MU=2.5 % (ipv 2.8%) op basis van laatste VF</t>
  </si>
  <si>
    <t>FSMP MU van 15 naar 20% gezet zoals vermeld in de VF</t>
  </si>
  <si>
    <t>Milk products* &gt; 0.05</t>
  </si>
  <si>
    <t>Milk products* &lt; 0.05</t>
  </si>
  <si>
    <t>*) For improved Taurine performance characteristics see next Tab "Taurine free-LCMS"</t>
  </si>
  <si>
    <t>FSMP prestatiekenmerken bij 3 gram niet hetzelfde als Melkprod. MU=20 R=25 en r=15</t>
  </si>
  <si>
    <t>FSMP en Melkproducten MU in VF stond niet goed: van 10 naar 13% geupdate</t>
  </si>
  <si>
    <t>Zwavel+ 9 mineralen methode in petfoods officieel geaccrediteerd</t>
  </si>
  <si>
    <t>Zwavel+ 9 Mineralen in petfood officieel geaccrediteerd</t>
  </si>
  <si>
    <t>Manganese-Mn Petfood'</t>
  </si>
  <si>
    <t>Phosphorus-P Petfood'</t>
  </si>
  <si>
    <t>FSMP prestatiekenmerken bij 15 gram voor Taurine R=15% ipv 25%, r=10 ipv 15 en MU=15% ipv20%</t>
  </si>
  <si>
    <t>FSMP Alfamino en Alfare opnieuw gevalideerd, R% is nu 15% ipv 25%</t>
  </si>
  <si>
    <t>Validatie prestatiekenmerken HMOs verlaagd ivm Cm criteria MU</t>
  </si>
  <si>
    <t>Coffee (brewed)</t>
  </si>
  <si>
    <t>Coffee (powder)</t>
  </si>
  <si>
    <t>Koffie validatie prestatiekenmerken B6 toegevoegd</t>
  </si>
  <si>
    <t>150 mg/100g</t>
  </si>
  <si>
    <r>
      <t>V-mix prestatiekenmerken toegevoegd</t>
    </r>
    <r>
      <rPr>
        <sz val="11"/>
        <color rgb="FFFF0000"/>
        <rFont val="Calibri"/>
        <family val="2"/>
        <scheme val="minor"/>
      </rPr>
      <t xml:space="preserve"> </t>
    </r>
  </si>
  <si>
    <t>Coffee (powder &amp; brewed) toegevoegd na validatie</t>
  </si>
  <si>
    <t>LoQ van 0 op 10 mOsm/kg (zie mail RP 20.3.2024)</t>
  </si>
  <si>
    <t>10 mOsm/kg</t>
  </si>
  <si>
    <t>200 mg/100g</t>
  </si>
  <si>
    <t>Premix opnieuw gevalideerd zonder hydrolyse: r 15-&gt;11 R20-&gt;11 MU15-&gt; 10%</t>
  </si>
  <si>
    <t>FSMP Q toegevoegd.</t>
  </si>
  <si>
    <t>AOAC2011.21 aangepast naar HI00.3300.000 &amp; FSMP toegevoegd aan scope</t>
  </si>
  <si>
    <t>HI00.3300.000</t>
  </si>
  <si>
    <t>Officeel HI00.3300.000 aangepast in de Golden Inspectionplans</t>
  </si>
  <si>
    <t>Vit A-Premix</t>
  </si>
  <si>
    <t>LI-03.701-3</t>
  </si>
  <si>
    <t>Vit E-Premix</t>
  </si>
  <si>
    <t>LI03.701-3 in premix ter vervanging van HI00.3050.201</t>
  </si>
  <si>
    <t>5 αTE/100g</t>
  </si>
  <si>
    <t>200</t>
  </si>
  <si>
    <t>Na extra validatietesten FSMP r%, R% en MU% aangepast incl r%  en R% Cereals.</t>
  </si>
  <si>
    <t>FSMP opnieuw gevalideerd, r%=11   R% = 16   MU=13%, (grens IF en FSMP gelijkgetr. was r=10%  R=15% MU=11%)</t>
  </si>
  <si>
    <t>HI00.0730.510</t>
  </si>
  <si>
    <t>Vrije Cystine &gt; 0.05% voor de HCl methode daar was nog geen apart IB blad van.</t>
  </si>
  <si>
    <t>FSMP &gt; 0.05 g/100g</t>
  </si>
  <si>
    <t>Free high Cystine &gt; 0.05%</t>
  </si>
  <si>
    <t>Free High Cystine &gt; 0.05 %</t>
  </si>
  <si>
    <t>Fluoride in petfoods</t>
  </si>
  <si>
    <t>HI00.1450.500</t>
  </si>
  <si>
    <t>Fluoride-F           petfood</t>
  </si>
  <si>
    <t>Insourcen van Fluoride in Petfoods (voorheen outsourced naar Nutricontrol)</t>
  </si>
  <si>
    <t>4 mg/kg</t>
  </si>
  <si>
    <t>NEN-EN 16279</t>
  </si>
  <si>
    <t>Total Nitrogen by combustion</t>
  </si>
  <si>
    <t>Dumas</t>
  </si>
  <si>
    <t>AOAC Official methods 992.15, 992.23, 990.03 and to the ISO 14891/IDF 185, 2002 and ISO/FDIS 16634, 2008</t>
  </si>
  <si>
    <t>3%</t>
  </si>
  <si>
    <t>0.1g TN/100g</t>
  </si>
  <si>
    <t>LOQ premixen aangepast van 0.15 g/100g naar 0.01g/100g na het doen van een ER</t>
  </si>
  <si>
    <t>0.01g/100g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</si>
</sst>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9" fillId="0" borderId="0"/>
  </cellStyleXfs>
  <cellXfs count="152">
    <xf numFmtId="0" fontId="0" fillId="0" borderId="0" xfId="0"/>
    <xf numFmtId="0" fontId="0" fillId="2" borderId="5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 vertical="center"/>
    </xf>
    <xf numFmtId="14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14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9" xfId="0" applyFill="1" applyBorder="1" applyAlignment="1">
      <alignment horizontal="center"/>
    </xf>
    <xf numFmtId="14" fontId="0" fillId="2" borderId="9" xfId="0" applyNumberFormat="1" applyFill="1" applyBorder="1" applyAlignment="1">
      <alignment horizontal="center"/>
    </xf>
    <xf numFmtId="0" fontId="0" fillId="2" borderId="9" xfId="0" applyFill="1" applyBorder="1"/>
    <xf numFmtId="49" fontId="0" fillId="2" borderId="9" xfId="0" applyNumberFormat="1" applyFill="1" applyBorder="1" applyAlignment="1">
      <alignment horizontal="center"/>
    </xf>
    <xf numFmtId="49" fontId="0" fillId="2" borderId="22" xfId="0" applyNumberFormat="1" applyFill="1" applyBorder="1" applyAlignment="1">
      <alignment horizontal="center"/>
    </xf>
    <xf numFmtId="49" fontId="0" fillId="2" borderId="23" xfId="0" applyNumberFormat="1" applyFill="1" applyBorder="1" applyAlignment="1">
      <alignment horizontal="center"/>
    </xf>
    <xf numFmtId="49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49" fontId="0" fillId="2" borderId="9" xfId="0" applyNumberFormat="1" applyFill="1" applyBorder="1" applyAlignment="1">
      <alignment horizontal="center" vertical="center"/>
    </xf>
    <xf numFmtId="49" fontId="0" fillId="2" borderId="24" xfId="0" applyNumberFormat="1" applyFill="1" applyBorder="1" applyAlignment="1">
      <alignment horizontal="center" vertical="center"/>
    </xf>
    <xf numFmtId="0" fontId="0" fillId="2" borderId="26" xfId="0" applyFill="1" applyBorder="1"/>
    <xf numFmtId="49" fontId="0" fillId="2" borderId="27" xfId="0" applyNumberFormat="1" applyFill="1" applyBorder="1" applyAlignment="1">
      <alignment horizontal="center"/>
    </xf>
    <xf numFmtId="49" fontId="0" fillId="2" borderId="28" xfId="0" applyNumberFormat="1" applyFill="1" applyBorder="1" applyAlignment="1">
      <alignment horizontal="center"/>
    </xf>
    <xf numFmtId="0" fontId="0" fillId="2" borderId="29" xfId="0" applyFill="1" applyBorder="1"/>
    <xf numFmtId="0" fontId="0" fillId="2" borderId="30" xfId="0" applyFill="1" applyBorder="1"/>
    <xf numFmtId="49" fontId="0" fillId="2" borderId="31" xfId="0" applyNumberFormat="1" applyFill="1" applyBorder="1"/>
    <xf numFmtId="49" fontId="0" fillId="2" borderId="32" xfId="0" applyNumberFormat="1" applyFill="1" applyBorder="1"/>
    <xf numFmtId="0" fontId="0" fillId="2" borderId="33" xfId="0" applyFill="1" applyBorder="1"/>
    <xf numFmtId="49" fontId="0" fillId="2" borderId="3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 vertical="center"/>
    </xf>
    <xf numFmtId="49" fontId="0" fillId="2" borderId="35" xfId="0" applyNumberFormat="1" applyFill="1" applyBorder="1" applyAlignment="1">
      <alignment horizontal="center"/>
    </xf>
    <xf numFmtId="49" fontId="0" fillId="2" borderId="20" xfId="0" applyNumberFormat="1" applyFill="1" applyBorder="1"/>
    <xf numFmtId="0" fontId="1" fillId="2" borderId="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49" fontId="0" fillId="2" borderId="8" xfId="0" applyNumberFormat="1" applyFill="1" applyBorder="1" applyAlignment="1">
      <alignment horizontal="center"/>
    </xf>
    <xf numFmtId="0" fontId="0" fillId="0" borderId="19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49" fontId="0" fillId="0" borderId="22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24" xfId="0" applyNumberForma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0" fontId="0" fillId="3" borderId="8" xfId="0" applyFill="1" applyBorder="1" applyAlignment="1">
      <alignment horizontal="center" vertical="center"/>
    </xf>
    <xf numFmtId="14" fontId="0" fillId="3" borderId="8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0" fontId="0" fillId="3" borderId="9" xfId="0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0" fontId="0" fillId="0" borderId="9" xfId="0" applyBorder="1"/>
    <xf numFmtId="0" fontId="0" fillId="0" borderId="8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/>
    <xf numFmtId="16" fontId="6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3" fillId="3" borderId="8" xfId="0" applyFont="1" applyFill="1" applyBorder="1" applyAlignment="1">
      <alignment vertical="center"/>
    </xf>
    <xf numFmtId="16" fontId="3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 wrapText="1"/>
    </xf>
    <xf numFmtId="0" fontId="0" fillId="0" borderId="20" xfId="0" applyBorder="1"/>
    <xf numFmtId="0" fontId="6" fillId="3" borderId="8" xfId="0" applyFont="1" applyFill="1" applyBorder="1" applyAlignment="1">
      <alignment vertical="center"/>
    </xf>
    <xf numFmtId="0" fontId="6" fillId="0" borderId="12" xfId="0" applyFont="1" applyBorder="1"/>
    <xf numFmtId="0" fontId="0" fillId="2" borderId="37" xfId="0" applyFill="1" applyBorder="1"/>
    <xf numFmtId="49" fontId="0" fillId="2" borderId="38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39" xfId="0" applyNumberFormat="1" applyFill="1" applyBorder="1" applyAlignment="1">
      <alignment horizontal="center"/>
    </xf>
    <xf numFmtId="49" fontId="0" fillId="2" borderId="40" xfId="0" applyNumberFormat="1" applyFill="1" applyBorder="1" applyAlignment="1">
      <alignment horizontal="center"/>
    </xf>
    <xf numFmtId="0" fontId="0" fillId="2" borderId="39" xfId="0" applyFill="1" applyBorder="1"/>
    <xf numFmtId="49" fontId="0" fillId="0" borderId="8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16" fontId="0" fillId="3" borderId="9" xfId="0" applyNumberForma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2" borderId="41" xfId="0" applyFill="1" applyBorder="1"/>
    <xf numFmtId="0" fontId="0" fillId="3" borderId="9" xfId="0" applyFill="1" applyBorder="1" applyAlignment="1">
      <alignment vertical="center" wrapText="1"/>
    </xf>
    <xf numFmtId="14" fontId="6" fillId="3" borderId="9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14" fontId="9" fillId="3" borderId="9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49" fontId="0" fillId="2" borderId="9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wrapText="1"/>
    </xf>
    <xf numFmtId="49" fontId="0" fillId="2" borderId="24" xfId="0" applyNumberFormat="1" applyFill="1" applyBorder="1" applyAlignment="1">
      <alignment horizontal="center" wrapText="1"/>
    </xf>
    <xf numFmtId="14" fontId="6" fillId="3" borderId="9" xfId="0" applyNumberFormat="1" applyFont="1" applyFill="1" applyBorder="1" applyAlignment="1">
      <alignment vertical="center"/>
    </xf>
    <xf numFmtId="0" fontId="0" fillId="2" borderId="12" xfId="0" applyFill="1" applyBorder="1" applyAlignment="1">
      <alignment horizontal="left"/>
    </xf>
    <xf numFmtId="0" fontId="1" fillId="2" borderId="13" xfId="0" applyFont="1" applyFill="1" applyBorder="1"/>
    <xf numFmtId="0" fontId="0" fillId="0" borderId="14" xfId="0" applyBorder="1" applyAlignment="1">
      <alignment horizontal="left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0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1" applyFill="1" applyAlignment="1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0" fontId="4" fillId="0" borderId="0" xfId="1" applyBorder="1" applyAlignment="1">
      <alignment vertical="center" wrapText="1"/>
    </xf>
    <xf numFmtId="0" fontId="12" fillId="0" borderId="0" xfId="1" applyFont="1" applyFill="1" applyAlignment="1">
      <alignment vertical="center"/>
    </xf>
    <xf numFmtId="0" fontId="8" fillId="0" borderId="0" xfId="0" applyFont="1" applyAlignment="1">
      <alignment vertical="center" wrapText="1"/>
    </xf>
    <xf numFmtId="0" fontId="4" fillId="0" borderId="0" xfId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9" fontId="0" fillId="2" borderId="9" xfId="0" applyNumberFormat="1" applyFill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49" fontId="0" fillId="0" borderId="35" xfId="0" applyNumberFormat="1" applyBorder="1" applyAlignment="1">
      <alignment horizontal="center"/>
    </xf>
    <xf numFmtId="0" fontId="4" fillId="0" borderId="0" xfId="1" applyFill="1"/>
    <xf numFmtId="0" fontId="13" fillId="2" borderId="9" xfId="0" applyFont="1" applyFill="1" applyBorder="1" applyAlignment="1">
      <alignment horizontal="center" vertical="center"/>
    </xf>
    <xf numFmtId="14" fontId="14" fillId="2" borderId="9" xfId="0" applyNumberFormat="1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0" fontId="14" fillId="0" borderId="0" xfId="0" applyFont="1"/>
    <xf numFmtId="0" fontId="0" fillId="0" borderId="25" xfId="0" applyBorder="1"/>
    <xf numFmtId="0" fontId="1" fillId="2" borderId="25" xfId="0" applyFont="1" applyFill="1" applyBorder="1"/>
    <xf numFmtId="49" fontId="0" fillId="2" borderId="31" xfId="0" applyNumberFormat="1" applyFill="1" applyBorder="1" applyAlignment="1">
      <alignment horizontal="center"/>
    </xf>
    <xf numFmtId="49" fontId="0" fillId="2" borderId="20" xfId="0" applyNumberFormat="1" applyFill="1" applyBorder="1" applyAlignment="1">
      <alignment horizontal="center"/>
    </xf>
    <xf numFmtId="49" fontId="0" fillId="2" borderId="32" xfId="0" applyNumberFormat="1" applyFill="1" applyBorder="1" applyAlignment="1">
      <alignment horizontal="center"/>
    </xf>
    <xf numFmtId="0" fontId="0" fillId="2" borderId="25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0" fontId="4" fillId="0" borderId="0" xfId="1" quotePrefix="1" applyAlignment="1">
      <alignment vertical="center"/>
    </xf>
    <xf numFmtId="0" fontId="4" fillId="0" borderId="0" xfId="1" applyFill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9A7315B6-DEF1-4F28-8921-49EFA94191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haredStrings" Target="sharedString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tyles" Target="styles.xml"/><Relationship Id="rId9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theme" Target="theme/theme1.xml"/><Relationship Id="rId98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7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1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2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3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4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5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6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7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8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8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_rels/drawing90.xml.rels><?xml version="1.0" encoding="UTF-8" standalone="yes"?>
<Relationships xmlns="http://schemas.openxmlformats.org/package/2006/relationships"><Relationship Id="rId2" Type="http://schemas.openxmlformats.org/officeDocument/2006/relationships/hyperlink" Target="#'Dashboard 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</xdr:colOff>
      <xdr:row>0</xdr:row>
      <xdr:rowOff>186690</xdr:rowOff>
    </xdr:from>
    <xdr:to>
      <xdr:col>10</xdr:col>
      <xdr:colOff>6350</xdr:colOff>
      <xdr:row>5</xdr:row>
      <xdr:rowOff>85090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CAF7A1-A827-4346-939E-CBBDFF99ED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4305" y="567690"/>
          <a:ext cx="313182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24766</xdr:colOff>
      <xdr:row>7</xdr:row>
      <xdr:rowOff>24765</xdr:rowOff>
    </xdr:from>
    <xdr:to>
      <xdr:col>3</xdr:col>
      <xdr:colOff>47626</xdr:colOff>
      <xdr:row>10</xdr:row>
      <xdr:rowOff>169545</xdr:rowOff>
    </xdr:to>
    <xdr:sp macro="" textlink="">
      <xdr:nvSpPr>
        <xdr:cNvPr id="3" name="Rectangle: Beveled 2">
          <a:extLst>
            <a:ext uri="{FF2B5EF4-FFF2-40B4-BE49-F238E27FC236}">
              <a16:creationId xmlns:a16="http://schemas.microsoft.com/office/drawing/2014/main" id="{8A9E2395-A493-4BBA-8A2F-3A45E6CCA941}"/>
            </a:ext>
          </a:extLst>
        </xdr:cNvPr>
        <xdr:cNvSpPr/>
      </xdr:nvSpPr>
      <xdr:spPr>
        <a:xfrm>
          <a:off x="272416" y="1472565"/>
          <a:ext cx="2918460" cy="7162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Vitamins</a:t>
          </a:r>
        </a:p>
      </xdr:txBody>
    </xdr:sp>
    <xdr:clientData/>
  </xdr:twoCellAnchor>
  <xdr:twoCellAnchor>
    <xdr:from>
      <xdr:col>3</xdr:col>
      <xdr:colOff>243840</xdr:colOff>
      <xdr:row>7</xdr:row>
      <xdr:rowOff>22860</xdr:rowOff>
    </xdr:from>
    <xdr:to>
      <xdr:col>6</xdr:col>
      <xdr:colOff>0</xdr:colOff>
      <xdr:row>10</xdr:row>
      <xdr:rowOff>167640</xdr:rowOff>
    </xdr:to>
    <xdr:sp macro="" textlink="">
      <xdr:nvSpPr>
        <xdr:cNvPr id="4" name="Rectangle: Beveled 3">
          <a:extLst>
            <a:ext uri="{FF2B5EF4-FFF2-40B4-BE49-F238E27FC236}">
              <a16:creationId xmlns:a16="http://schemas.microsoft.com/office/drawing/2014/main" id="{4773AB99-C449-4ACC-AD29-1365326D830C}"/>
            </a:ext>
          </a:extLst>
        </xdr:cNvPr>
        <xdr:cNvSpPr/>
      </xdr:nvSpPr>
      <xdr:spPr>
        <a:xfrm>
          <a:off x="3387090" y="1470660"/>
          <a:ext cx="2899410" cy="716280"/>
        </a:xfrm>
        <a:prstGeom prst="bevel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Amino Acids</a:t>
          </a:r>
        </a:p>
      </xdr:txBody>
    </xdr:sp>
    <xdr:clientData/>
  </xdr:twoCellAnchor>
  <xdr:twoCellAnchor>
    <xdr:from>
      <xdr:col>9</xdr:col>
      <xdr:colOff>598171</xdr:colOff>
      <xdr:row>7</xdr:row>
      <xdr:rowOff>15240</xdr:rowOff>
    </xdr:from>
    <xdr:to>
      <xdr:col>12</xdr:col>
      <xdr:colOff>19051</xdr:colOff>
      <xdr:row>10</xdr:row>
      <xdr:rowOff>152400</xdr:rowOff>
    </xdr:to>
    <xdr:sp macro="" textlink="">
      <xdr:nvSpPr>
        <xdr:cNvPr id="5" name="Rectangle: Beveled 4">
          <a:extLst>
            <a:ext uri="{FF2B5EF4-FFF2-40B4-BE49-F238E27FC236}">
              <a16:creationId xmlns:a16="http://schemas.microsoft.com/office/drawing/2014/main" id="{83A417A1-A182-46C0-9CAC-961D53D60B37}"/>
            </a:ext>
          </a:extLst>
        </xdr:cNvPr>
        <xdr:cNvSpPr/>
      </xdr:nvSpPr>
      <xdr:spPr>
        <a:xfrm>
          <a:off x="12161521" y="1729740"/>
          <a:ext cx="3326130" cy="708660"/>
        </a:xfrm>
        <a:prstGeom prst="beve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Fatty Acids</a:t>
          </a:r>
        </a:p>
      </xdr:txBody>
    </xdr:sp>
    <xdr:clientData/>
  </xdr:twoCellAnchor>
  <xdr:twoCellAnchor>
    <xdr:from>
      <xdr:col>6</xdr:col>
      <xdr:colOff>590549</xdr:colOff>
      <xdr:row>7</xdr:row>
      <xdr:rowOff>30480</xdr:rowOff>
    </xdr:from>
    <xdr:to>
      <xdr:col>9</xdr:col>
      <xdr:colOff>9524</xdr:colOff>
      <xdr:row>10</xdr:row>
      <xdr:rowOff>175260</xdr:rowOff>
    </xdr:to>
    <xdr:sp macro="" textlink="">
      <xdr:nvSpPr>
        <xdr:cNvPr id="6" name="Rectangle: Beveled 5">
          <a:extLst>
            <a:ext uri="{FF2B5EF4-FFF2-40B4-BE49-F238E27FC236}">
              <a16:creationId xmlns:a16="http://schemas.microsoft.com/office/drawing/2014/main" id="{7F3A5816-C53D-449E-BE84-475036A0B659}"/>
            </a:ext>
          </a:extLst>
        </xdr:cNvPr>
        <xdr:cNvSpPr/>
      </xdr:nvSpPr>
      <xdr:spPr>
        <a:xfrm>
          <a:off x="8267699" y="1744980"/>
          <a:ext cx="3305175" cy="716280"/>
        </a:xfrm>
        <a:prstGeom prst="bevel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Minerals</a:t>
          </a:r>
        </a:p>
      </xdr:txBody>
    </xdr:sp>
    <xdr:clientData/>
  </xdr:twoCellAnchor>
  <xdr:twoCellAnchor>
    <xdr:from>
      <xdr:col>13</xdr:col>
      <xdr:colOff>11430</xdr:colOff>
      <xdr:row>7</xdr:row>
      <xdr:rowOff>15240</xdr:rowOff>
    </xdr:from>
    <xdr:to>
      <xdr:col>15</xdr:col>
      <xdr:colOff>28575</xdr:colOff>
      <xdr:row>10</xdr:row>
      <xdr:rowOff>160020</xdr:rowOff>
    </xdr:to>
    <xdr:sp macro="" textlink="">
      <xdr:nvSpPr>
        <xdr:cNvPr id="7" name="Rectangle: Beveled 6">
          <a:extLst>
            <a:ext uri="{FF2B5EF4-FFF2-40B4-BE49-F238E27FC236}">
              <a16:creationId xmlns:a16="http://schemas.microsoft.com/office/drawing/2014/main" id="{86CBA555-8486-42EF-B526-7E0D069EF70C}"/>
            </a:ext>
          </a:extLst>
        </xdr:cNvPr>
        <xdr:cNvSpPr/>
      </xdr:nvSpPr>
      <xdr:spPr>
        <a:xfrm>
          <a:off x="13165455" y="1729740"/>
          <a:ext cx="2979420" cy="716280"/>
        </a:xfrm>
        <a:prstGeom prst="bevel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Chemical/Physical</a:t>
          </a:r>
        </a:p>
      </xdr:txBody>
    </xdr:sp>
    <xdr:clientData/>
  </xdr:twoCellAnchor>
  <xdr:twoCellAnchor>
    <xdr:from>
      <xdr:col>15</xdr:col>
      <xdr:colOff>443865</xdr:colOff>
      <xdr:row>7</xdr:row>
      <xdr:rowOff>19049</xdr:rowOff>
    </xdr:from>
    <xdr:to>
      <xdr:col>18</xdr:col>
      <xdr:colOff>28575</xdr:colOff>
      <xdr:row>10</xdr:row>
      <xdr:rowOff>146684</xdr:rowOff>
    </xdr:to>
    <xdr:sp macro="" textlink="">
      <xdr:nvSpPr>
        <xdr:cNvPr id="8" name="Rectangle: Beveled 7">
          <a:extLst>
            <a:ext uri="{FF2B5EF4-FFF2-40B4-BE49-F238E27FC236}">
              <a16:creationId xmlns:a16="http://schemas.microsoft.com/office/drawing/2014/main" id="{B0A75A15-A435-4E4F-9D42-13CC3E0CDCF4}"/>
            </a:ext>
          </a:extLst>
        </xdr:cNvPr>
        <xdr:cNvSpPr/>
      </xdr:nvSpPr>
      <xdr:spPr>
        <a:xfrm>
          <a:off x="18979515" y="1733549"/>
          <a:ext cx="3328035" cy="699135"/>
        </a:xfrm>
        <a:prstGeom prst="bevel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nl-NL" sz="2000" b="1"/>
            <a:t>Outsourced/</a:t>
          </a:r>
        </a:p>
        <a:p>
          <a:pPr algn="ctr"/>
          <a:r>
            <a:rPr lang="nl-NL" sz="2000" b="1"/>
            <a:t>Subcontracted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69EF2-1F0D-4263-B060-4E028889B3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F639C6-B726-473B-A33E-31561F8737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B9D1A7-678D-4AD5-960D-E3942581B0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1356FC-F544-48B9-A4DB-306EF9C9A7E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FA7B66-3A2C-4397-A1D0-8CD1A3033E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58FD5F-2DFB-4D25-A063-154D12F9B0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40FB9-803B-40DA-88EA-766DD3E57F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8D6A3-8F5F-4114-9220-08AB64A8086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8CDCFF-5C54-46FF-97E3-C3E123F1B0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D379EA-2400-40AF-B39A-84DC95E88F5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A2FC79-2A2F-4267-ABAE-F840AA7713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BF7F17-B48D-4F6A-8CFC-C30D44B6F85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DB5E02-AF58-4C07-9C94-222CF5217B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F3EAB7-81D6-4C8C-BC87-D7A9E495B6B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4495B1-565D-40BB-968A-D972FB9733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77F623-073A-47A7-A75D-49E9A116400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A77765-D1D5-47FC-92B8-4C6231A169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B505FD-4C3C-42CE-B0E2-C9D6A377338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CCAC43-9EE9-46B9-86EE-9CA7BBADB3E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03BEAE-4420-4863-B0DA-54126810859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2E50E9-E6CD-4089-BD3D-E37748535A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939F6C-5969-406A-B3CD-485760AF3F96}"/>
            </a:ext>
          </a:extLst>
        </xdr:cNvPr>
        <xdr:cNvSpPr/>
      </xdr:nvSpPr>
      <xdr:spPr>
        <a:xfrm>
          <a:off x="495300" y="9810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78696B-ECFC-4B35-A29F-1C2D7DDDE4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FEDDEF-0169-42E6-9C60-3C2BA18E2E1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30AE3A-E75E-4EA7-AD33-AB47F295D9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4AAC5-036E-4B55-A262-683D3E70EBC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00B0E4-3F86-4261-8D63-C9D198CAED6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A2C9FF-D77E-4CD0-A956-8E75A3DF48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64C8E1-39A9-4B2E-A998-4F6A894C1D3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38D947-2CB6-41BA-BC2E-6BB262EB3C1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0388F4-33D5-4D8B-9D9E-D892CF527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B9D334-8CDB-40D6-8C9B-006BAACAE3A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53A536-7391-4E3B-BAC5-69674CD6E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AE7B7-0ECB-4FC2-A97A-6462F990CB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836EE-7614-419D-B3EC-911C4CBA51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C3D4B6-C67C-4E9A-BC56-B1184DE8456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DD57B1-1AE7-48EA-B3E9-140A74097E0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23EC2E-1DE1-4BF8-AA05-B74C1DC6EC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AD7640-E170-456E-848C-93D57F6402A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480060</xdr:colOff>
      <xdr:row>2</xdr:row>
      <xdr:rowOff>59055</xdr:rowOff>
    </xdr:from>
    <xdr:to>
      <xdr:col>8</xdr:col>
      <xdr:colOff>409575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9BD78E-FB36-4780-AC5D-F46E1EF73E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8160" y="468630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73F361-044D-4D3D-A33A-DC04067C489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A8288D-91F5-4F2E-A80A-97DE9D9ACEB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BBD744-385D-4E78-941A-54EAC2203D4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122605-BCDD-4359-913C-E4037F4ED6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B32D97-DD9E-41D2-B081-4489D7A9710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7A89EF-86D2-4427-9DD3-B6481FEEF72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2FEFC-AEDB-46D5-8FCB-6425CF777F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198A72-F65E-417D-A85D-9410B1F14A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B2C8B3-A660-4E31-A04B-70E68AAC7B7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123117-E82E-450F-B862-FEB07362F4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8FAE9-3A41-4413-9EC9-9B59205268E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26C904-A433-415B-831E-7AC12F0D91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54DEBB-2748-4D44-B7A1-C625E6B9877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6CF9F67-297C-473A-86EF-62E1541323F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2497D8F-95B3-454B-969E-44233D35D5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201E70-B983-4F04-82BD-4856DA93552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79182-E848-43BB-BAD4-5613C523AF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BE1E8A-EA51-4E3E-BAB8-A119DF9A014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29A496-CCCB-4295-8E38-38E0C8F1F24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61FD37-CE2F-433F-9EBE-E245248F488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358775</xdr:colOff>
      <xdr:row>7</xdr:row>
      <xdr:rowOff>93345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1756F9-A792-43F2-BDBD-E63CC9B757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4643F8-8EB6-45B5-97A8-CD386048CDE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AB0DA4-6A14-46BB-9D82-F30F26B2A4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85A8C7-0619-483A-AE4F-AE49D2A9B3C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E1C3EF-EAB1-498E-B24D-FC5E4F416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86EA0F-EF32-41A0-99AC-91724030177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5541B6-3AE2-49E1-9F69-81686AFAE35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340AEC-F7DA-4A76-A250-2ABBE3498DD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2A0A23-F8B3-4AEA-88C4-6D8F2A940B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6922AA-65F5-44D7-BF5E-6ED3ADCBD58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157C1-B040-4C1D-A9CB-53D5BA6E4A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849E2D-7188-4455-8430-6D90A8EC6A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B65790-4300-40E1-81E3-F148A4A57D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4F187B-0679-4B46-ACC6-768EB72ECE6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2DAD02-EF33-45B1-A377-3160A8086C6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AAD1A7-4A75-4F0C-932D-A1735DE4AA3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3357B7-2A1C-4A26-9DBB-996C242C3B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082BFF-A7D8-4080-964E-CB6D962D12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1214C-90E2-4AAD-AEE1-A655FE1978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8856EC-5D6B-40A2-B596-E88955718B4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02DF27-CED9-4CFC-A35E-430D63B61D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DD6995-14B3-487C-A707-FCC0D794A1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08EA60-2218-4579-BE63-2EC7AE472FC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41F955-DE35-4D8B-9523-5A059CFEED11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5F1DE-5739-4790-A0A4-AD60F60A5CC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8F6455-E9C3-4DF1-83E5-F1170C87F2E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C0EE89-3E52-4007-B169-E8F205797F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74315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6BCEB7-7879-41BC-B7ED-DF73BBBDF4F5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048300-5997-4A4F-ACD1-851CF3C951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BA129A-81B8-4828-9EE7-040A7F875EB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385B23-5122-412D-9611-AA30423E04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21607F-3C94-47E8-B74C-8C14EFE839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0540AC-26BA-4F7C-BC12-CBD384115F9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5FDC8E-F292-4287-9161-051FE05C473A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F3C904-3F53-4625-AB41-75ED9C1C45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D96754-0AEB-433A-B91E-A16C2EE663B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93B3DE-CF40-4AFF-9AF8-0C3448C859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E7DD04-4C4E-4B25-91EA-4E9FF455DFD2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3AFDB-376A-4357-919A-59B9603BFB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79B050-36E9-4684-BA9D-D193EE3D88B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3CD44-062D-40A2-BBD0-A2B656E4D4C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3F126E-C637-490A-8CD6-8CBBDD10F898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78DBC5-4EEA-4219-AA44-2E2A0A271A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999F83-D0F4-4BDA-9F0D-D8F5A038ED4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637140-11B4-4A55-81E5-8D203E67E4B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072B50-0CE3-45E6-AE4F-F19FF3A4201F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927332-2ED9-48F3-82AA-D9E7608250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FE36B8-0AAE-4BF0-9D38-0AD88EEB5FA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7A333C-0145-4DF5-8B5F-A2D42FA61E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1F2B19-4687-4DE5-AB18-4825E209508C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153A32-575B-4D3C-B134-A2F12AFA50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3C32D2-EA8B-4D05-9658-302864EF7FDF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42E26-9E81-478A-ABCF-2E82A1DC2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E076D2-A177-478D-96C1-41AF202DDF2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FADFB9-FF1A-41E3-9181-CF0FA21460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E5BA55-D423-4384-9C1B-F471CB81650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29FA2-44DF-42B7-9281-80DA0DF61E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B49D98-A513-4324-8212-D0A27932CC5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20E0F0-78DD-4079-B4CD-6563930D7C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AE8428-41E7-4B28-A982-8EFA6674DF6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E761755-7001-4EFC-BE1C-77B2F95C5A5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A62A10-D486-4FBF-A12A-40E814E781A9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304800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DEC7A58-F0F9-42C1-9C42-66E389EE6E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723515" cy="9455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BAB91-4BFE-4D1C-A730-F772520CC947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65DC85-5E16-439A-8A66-69FCF5C1E3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210EECC-DCAC-4FBA-B222-F4175160078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5632C-EDB2-45EC-A124-EF0B68B315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E07768-15A1-4463-B5D7-9ADFBEF404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54D1D0-3DB8-4534-A489-23B1E7E8BC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3DA12D-4694-4FC6-9C06-D601A09E95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CDD8B2-CEEB-467F-917E-7CE377D70A1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CA33C7-CFAF-4A2F-8562-0B496577F02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928AF8-0159-463C-9C0C-B7544E98315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2142F-EF51-404C-A9D0-BF2EB778ACF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AF50163-628D-48E2-9568-2B7E914FDC3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42B524-AFF8-4BF5-B1DB-4B32250055A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7D6D67-A801-4AF5-B1E4-C79AA7ECE7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830FD6-B49E-4716-B6A6-03B45FABDA6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6B05FC-BD5A-4ED2-9DB7-7A4E912FC1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118C69-FDD7-48E3-A453-5E409358E9B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CB53E-ACDB-4B05-BCFF-FCC29353072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A6346-92C9-49FD-81E1-DBC79FE28C3A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391E1-1E6A-47BD-A080-6C33535387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596D15-AC0F-440A-8895-050A01D24C2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B19E09-6D5B-4CAD-B211-77C6CDBFE1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F5F55D-3AA2-4196-B9B6-477BBF7B36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520D94-B679-4CCC-BC40-AC0C934B3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DDD4D7-ED83-4DC7-B62F-53100B5C9FD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BFAD30-2E93-4663-9E5A-881AB8B954A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BB7169-4C90-48AE-A5C1-81BA77C3BB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B69CCD-777C-4F63-BB84-B296199CDB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04431A-5F24-4562-A971-0724111043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62B1C-656E-4059-9B78-657817A991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E24EDE-DE48-4E2D-AAE4-732AC025425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71E267-3E53-4126-AFF6-22A3E53CC34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30FBB5-7E9A-495B-B467-AAC6081E6B3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94BDB-67AA-45CD-B735-CF06E4B4C8D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5499DD-5C25-4351-A009-B82279042B6D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6CDAEE-1748-459D-84DB-BA606F4AC2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CB8294-46BF-40C9-974A-AE681A5DF1E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EB642F-3440-4D3A-A745-91787DA0C9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F9D9D9-F4DF-41E6-8CC5-96197C328F5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8E5C61-FB75-4704-BFC0-C9C50ED7AA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C801A9-827D-495F-858F-62720DC0B84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891BB6-E479-4CB0-A6E9-04AC1A1D8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4252F5-2915-44B1-A30D-77D8F69A1DF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D19E90-BFB0-4183-9B64-1A1B43013D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6FF7ED-6367-4D8A-893B-A3ADFBC3042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58C44A-03FB-4FD0-AE15-4404DB2B2C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01926B6-1272-4BBB-A1B6-ED61646411A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349250</xdr:colOff>
      <xdr:row>7</xdr:row>
      <xdr:rowOff>86995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C1B81-04E0-4845-953A-13A19CFE00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C04E7A-D00E-44B2-B72A-A5B202ACEAB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22A0F8-AB78-4868-B9E4-1A8825E9EC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7870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7A7D47-243C-4A60-BD35-B1197B9F1C8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DB9A54-10A8-448D-BD1E-40D9B95EE1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3E4CC1-DCCF-4EBC-A17D-996938A0176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3BBDF3-4615-4B96-BFB5-AFBD3DDBB1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3" name="Rectangle: Beveled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B3BF98-F7EE-43E1-9C7B-513C5A1EE7D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352425</xdr:colOff>
      <xdr:row>7</xdr:row>
      <xdr:rowOff>83820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35FFF4D-9185-4CCE-9506-56AA5B39D6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5" name="Rectangle: Beveled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53C457-8C13-45EC-B0D5-5D3CE068008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1AAE5E-60A4-43E6-A972-D80031AAA15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2D3C54-511B-475B-95B7-56071B9D7BA9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C768E9-0E02-4ED4-8885-821C4701DE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431348-D1F6-4A34-8A84-CFA4AAFD017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17220F-47A5-4B6D-8AED-E18B3B7559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A3CF12-C66F-4619-9D24-ADAC72BF46A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BE60EB-E431-4AB0-9594-EC39DFC7D08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8" name="Rectangle: Beveled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56DB25-3E00-4AA2-ABEA-D0E560398E0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C39D8A3-C4E9-4BC4-8F41-FD8DC1C754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9F3B1C-C1C8-4668-BB5E-28D47D0F4C9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4771A6-6431-46B9-A3F8-9BCA87DC68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D901F2-3005-4FA8-B6D5-EA6E02F6C91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FA3500-B6EF-4433-874A-537ADA4A8A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171D82-D4CE-4266-9ACF-A518FEAC26B0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B70E8E2-7D6F-40A1-8EDE-A0A1881858C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AEE89-C918-460E-98AE-782A02292DAC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C62C95D-7B4B-493A-AA8B-31ADB4DF29F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4A0F4C7-C183-4263-BD0C-E659BA5D49E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2079152-0D4B-41AC-8361-A35CE6E8AC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83830D-989C-4069-A919-A37361C0702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520AD0F-FE02-48D8-8ECA-FFEF272038B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D9AD1D-F5FC-4007-B2FE-2CE82EF9CC4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2444CA65-6B89-4EE4-812F-70CD520D91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C102AE-0D94-4BAF-9B20-09AA43CF110B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8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180975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0E0AC7-F941-4F27-9CB3-39F94BDE66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2978DA-9C56-4970-8805-DF1341804E88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B04305-E59D-42BA-8DF0-504DBEF23EEE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FF63E0-3086-4C72-961A-022D5B1E3CF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0" name="Rectangle: Beveled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865331-1814-4875-B162-24997F95EAC1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2" name="Rectangle: Beveled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01B424-5734-4198-B208-45DEAF0EA893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4" name="Rectangle: Beveled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19AD50-5A5C-42BC-88DF-CFCC77C95E6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6" name="Rectangle: Beveled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77E8D5-5E72-4BC9-B105-FEBE67F287A5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396875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82F750-8E19-4A08-893B-A0EADFA2F1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6135" y="436880"/>
          <a:ext cx="2821940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09F51F-BA6C-4A9A-ABE5-E47256DC81A3}"/>
            </a:ext>
          </a:extLst>
        </xdr:cNvPr>
        <xdr:cNvSpPr/>
      </xdr:nvSpPr>
      <xdr:spPr>
        <a:xfrm>
          <a:off x="514350" y="1114425"/>
          <a:ext cx="2283460" cy="35941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drawings/drawing9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88867F-E5CE-4159-B772-9ABA62AD314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69176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3" name="Rectangle: Beveled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8957B7-A5A5-4F4E-B9EC-824701AC47C4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EBD80F-B696-49B1-91F2-6E91F9C094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5" name="Rectangle: Beveled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C06424-20E2-4BD2-A5A5-F81FD2F1E966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54AC1E-D72F-44D2-826D-BFCC1DAC98A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7" name="Rectangle: Beveled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9C7800-0C80-4C2A-A3FC-FA07A93D9A57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9F63C44-080B-4D90-A534-893E6BCD8C4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9" name="Rectangle: Beveled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FBEC0-93CD-4C24-BB1F-D6442E0874E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  <xdr:twoCellAnchor editAs="oneCell">
    <xdr:from>
      <xdr:col>6</xdr:col>
      <xdr:colOff>422910</xdr:colOff>
      <xdr:row>2</xdr:row>
      <xdr:rowOff>49530</xdr:rowOff>
    </xdr:from>
    <xdr:to>
      <xdr:col>8</xdr:col>
      <xdr:colOff>257175</xdr:colOff>
      <xdr:row>7</xdr:row>
      <xdr:rowOff>83820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DE50A778-2806-4FE9-8F06-2BEA33660E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010" y="459105"/>
          <a:ext cx="2596515" cy="9867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3</xdr:col>
      <xdr:colOff>22860</xdr:colOff>
      <xdr:row>7</xdr:row>
      <xdr:rowOff>175260</xdr:rowOff>
    </xdr:to>
    <xdr:sp macro="" textlink="">
      <xdr:nvSpPr>
        <xdr:cNvPr id="11" name="Rectangle: Beveled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8361E9-985F-4773-860A-3ED8345A42B2}"/>
            </a:ext>
          </a:extLst>
        </xdr:cNvPr>
        <xdr:cNvSpPr/>
      </xdr:nvSpPr>
      <xdr:spPr>
        <a:xfrm>
          <a:off x="495300" y="1171575"/>
          <a:ext cx="2175510" cy="36576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l-NL" sz="1100" b="1"/>
            <a:t>Return to Dashboard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4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66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67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68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69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0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1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2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3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4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76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77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78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79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0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1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2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3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8.xml"/><Relationship Id="rId1" Type="http://schemas.openxmlformats.org/officeDocument/2006/relationships/printerSettings" Target="../printerSettings/printerSettings84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9.xml"/><Relationship Id="rId1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0.xml"/><Relationship Id="rId1" Type="http://schemas.openxmlformats.org/officeDocument/2006/relationships/printerSettings" Target="../printerSettings/printerSettings8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68DEB-994A-4DFD-B409-1BC134C9D9E1}">
  <dimension ref="B4:R38"/>
  <sheetViews>
    <sheetView showGridLines="0" tabSelected="1" workbookViewId="0"/>
  </sheetViews>
  <sheetFormatPr defaultColWidth="9.109375" defaultRowHeight="14.4" x14ac:dyDescent="0.3"/>
  <cols>
    <col min="1" max="1" width="3.6640625" style="120" customWidth="1"/>
    <col min="2" max="2" width="25.6640625" style="120" customWidth="1"/>
    <col min="3" max="3" width="17.6640625" style="120" customWidth="1"/>
    <col min="4" max="4" width="3.6640625" style="120" customWidth="1"/>
    <col min="5" max="5" width="25.6640625" style="120" customWidth="1"/>
    <col min="6" max="6" width="17.6640625" style="120" customWidth="1"/>
    <col min="7" max="7" width="3.6640625" style="120" customWidth="1"/>
    <col min="8" max="8" width="25.6640625" style="120" customWidth="1"/>
    <col min="9" max="9" width="17.6640625" style="120" customWidth="1"/>
    <col min="10" max="10" width="3.6640625" style="120" customWidth="1"/>
    <col min="11" max="11" width="25.6640625" style="120" customWidth="1"/>
    <col min="12" max="12" width="17.6640625" style="120" customWidth="1"/>
    <col min="13" max="13" width="3.6640625" style="120" customWidth="1"/>
    <col min="14" max="14" width="25.6640625" style="120" customWidth="1"/>
    <col min="15" max="15" width="17.6640625" style="120" customWidth="1"/>
    <col min="16" max="16" width="3.6640625" style="120" customWidth="1"/>
    <col min="17" max="17" width="25.6640625" style="120" customWidth="1"/>
    <col min="18" max="18" width="17.6640625" style="120" customWidth="1"/>
    <col min="19" max="16384" width="9.109375" style="120"/>
  </cols>
  <sheetData>
    <row r="4" spans="2:18" ht="23.4" x14ac:dyDescent="0.3">
      <c r="B4" s="119" t="s">
        <v>26</v>
      </c>
    </row>
    <row r="5" spans="2:18" x14ac:dyDescent="0.3">
      <c r="B5" s="121" t="s">
        <v>27</v>
      </c>
    </row>
    <row r="6" spans="2:18" ht="15.6" x14ac:dyDescent="0.3">
      <c r="B6" s="122" t="s">
        <v>649</v>
      </c>
      <c r="C6" s="123">
        <v>45706</v>
      </c>
      <c r="E6" s="133"/>
    </row>
    <row r="7" spans="2:18" x14ac:dyDescent="0.3">
      <c r="B7" s="133"/>
    </row>
    <row r="12" spans="2:18" x14ac:dyDescent="0.3">
      <c r="B12" s="124"/>
      <c r="C12" s="124"/>
    </row>
    <row r="13" spans="2:18" ht="18.75" customHeight="1" x14ac:dyDescent="0.3">
      <c r="B13" s="125" t="s">
        <v>135</v>
      </c>
      <c r="C13" s="124" t="s">
        <v>136</v>
      </c>
      <c r="D13" s="124"/>
      <c r="E13" s="125" t="s">
        <v>135</v>
      </c>
      <c r="F13" s="124" t="s">
        <v>136</v>
      </c>
      <c r="H13" s="125" t="s">
        <v>135</v>
      </c>
      <c r="I13" s="124" t="s">
        <v>136</v>
      </c>
      <c r="K13" s="125" t="s">
        <v>135</v>
      </c>
      <c r="L13" s="124" t="s">
        <v>136</v>
      </c>
      <c r="N13" s="125" t="s">
        <v>135</v>
      </c>
      <c r="O13" s="124" t="s">
        <v>136</v>
      </c>
      <c r="Q13" s="125" t="s">
        <v>135</v>
      </c>
      <c r="R13" s="124" t="s">
        <v>136</v>
      </c>
    </row>
    <row r="14" spans="2:18" x14ac:dyDescent="0.3">
      <c r="B14" s="126" t="s">
        <v>153</v>
      </c>
      <c r="C14" s="120" t="s">
        <v>6</v>
      </c>
      <c r="E14" s="127" t="s">
        <v>770</v>
      </c>
      <c r="F14" s="120" t="s">
        <v>769</v>
      </c>
      <c r="H14" s="127" t="s">
        <v>427</v>
      </c>
      <c r="I14" s="120" t="s">
        <v>420</v>
      </c>
      <c r="K14" s="127" t="s">
        <v>523</v>
      </c>
      <c r="L14" s="120" t="s">
        <v>653</v>
      </c>
      <c r="N14" s="127" t="s">
        <v>581</v>
      </c>
      <c r="O14" s="120" t="s">
        <v>849</v>
      </c>
      <c r="Q14" s="127" t="s">
        <v>416</v>
      </c>
      <c r="R14" s="120" t="s">
        <v>627</v>
      </c>
    </row>
    <row r="15" spans="2:18" x14ac:dyDescent="0.3">
      <c r="B15" s="127" t="s">
        <v>851</v>
      </c>
      <c r="C15" s="120" t="s">
        <v>852</v>
      </c>
      <c r="E15" s="126" t="s">
        <v>227</v>
      </c>
      <c r="F15" s="120" t="s">
        <v>210</v>
      </c>
      <c r="H15" s="127" t="s">
        <v>433</v>
      </c>
      <c r="I15" s="120" t="s">
        <v>420</v>
      </c>
      <c r="K15" s="127" t="s">
        <v>559</v>
      </c>
      <c r="L15" s="120" t="s">
        <v>535</v>
      </c>
      <c r="N15" s="127" t="s">
        <v>582</v>
      </c>
      <c r="O15" s="120" t="s">
        <v>849</v>
      </c>
      <c r="Q15" s="129" t="s">
        <v>417</v>
      </c>
      <c r="R15" s="120" t="s">
        <v>688</v>
      </c>
    </row>
    <row r="16" spans="2:18" x14ac:dyDescent="0.3">
      <c r="B16" s="128" t="s">
        <v>137</v>
      </c>
      <c r="C16" s="120" t="s">
        <v>30</v>
      </c>
      <c r="E16" s="127" t="s">
        <v>862</v>
      </c>
      <c r="F16" s="120" t="s">
        <v>859</v>
      </c>
      <c r="H16" s="127" t="s">
        <v>432</v>
      </c>
      <c r="I16" s="120" t="s">
        <v>420</v>
      </c>
      <c r="K16" s="127" t="s">
        <v>524</v>
      </c>
      <c r="L16" s="120" t="s">
        <v>546</v>
      </c>
      <c r="N16" s="127" t="s">
        <v>583</v>
      </c>
      <c r="O16" s="120" t="s">
        <v>849</v>
      </c>
      <c r="Q16" s="132" t="s">
        <v>419</v>
      </c>
      <c r="R16" s="120" t="s">
        <v>646</v>
      </c>
    </row>
    <row r="17" spans="2:17" x14ac:dyDescent="0.3">
      <c r="B17" s="128" t="s">
        <v>138</v>
      </c>
      <c r="C17" s="120" t="s">
        <v>31</v>
      </c>
      <c r="E17" s="127" t="s">
        <v>370</v>
      </c>
      <c r="F17" s="120" t="s">
        <v>411</v>
      </c>
      <c r="H17" s="127" t="s">
        <v>428</v>
      </c>
      <c r="I17" s="120" t="s">
        <v>420</v>
      </c>
      <c r="N17" s="127" t="s">
        <v>584</v>
      </c>
      <c r="O17" s="120" t="s">
        <v>849</v>
      </c>
    </row>
    <row r="18" spans="2:17" x14ac:dyDescent="0.3">
      <c r="B18" s="128" t="s">
        <v>140</v>
      </c>
      <c r="C18" s="120" t="s">
        <v>30</v>
      </c>
      <c r="E18" s="127" t="s">
        <v>415</v>
      </c>
      <c r="F18" s="120" t="s">
        <v>407</v>
      </c>
      <c r="H18" s="127" t="s">
        <v>434</v>
      </c>
      <c r="I18" s="120" t="s">
        <v>420</v>
      </c>
      <c r="N18" s="127" t="s">
        <v>585</v>
      </c>
      <c r="O18" s="120" t="s">
        <v>849</v>
      </c>
    </row>
    <row r="19" spans="2:17" ht="18" customHeight="1" x14ac:dyDescent="0.3">
      <c r="B19" s="128" t="s">
        <v>141</v>
      </c>
      <c r="C19" s="120" t="s">
        <v>31</v>
      </c>
      <c r="E19" s="130" t="s">
        <v>392</v>
      </c>
      <c r="F19" s="120" t="s">
        <v>210</v>
      </c>
      <c r="G19" s="131"/>
      <c r="H19" s="127" t="s">
        <v>431</v>
      </c>
      <c r="I19" s="120" t="s">
        <v>420</v>
      </c>
      <c r="N19" s="127" t="s">
        <v>586</v>
      </c>
      <c r="O19" s="120" t="s">
        <v>670</v>
      </c>
    </row>
    <row r="20" spans="2:17" x14ac:dyDescent="0.3">
      <c r="B20" s="128" t="s">
        <v>145</v>
      </c>
      <c r="C20" s="120" t="s">
        <v>30</v>
      </c>
      <c r="E20" s="126" t="s">
        <v>226</v>
      </c>
      <c r="F20" s="120" t="s">
        <v>203</v>
      </c>
      <c r="H20" s="127" t="s">
        <v>430</v>
      </c>
      <c r="I20" s="120" t="s">
        <v>420</v>
      </c>
      <c r="N20" s="138" t="s">
        <v>671</v>
      </c>
      <c r="O20" s="120" t="s">
        <v>670</v>
      </c>
    </row>
    <row r="21" spans="2:17" ht="14.25" customHeight="1" x14ac:dyDescent="0.3">
      <c r="B21" s="151" t="s">
        <v>142</v>
      </c>
      <c r="C21" s="120" t="s">
        <v>128</v>
      </c>
      <c r="E21" s="127" t="s">
        <v>418</v>
      </c>
      <c r="F21" s="120" t="s">
        <v>767</v>
      </c>
      <c r="H21" s="127" t="s">
        <v>429</v>
      </c>
      <c r="I21" s="120" t="s">
        <v>420</v>
      </c>
      <c r="N21" s="127" t="s">
        <v>587</v>
      </c>
      <c r="O21" s="120" t="s">
        <v>670</v>
      </c>
      <c r="Q21" s="133"/>
    </row>
    <row r="22" spans="2:17" ht="26.25" customHeight="1" x14ac:dyDescent="0.3">
      <c r="B22" s="151" t="s">
        <v>147</v>
      </c>
      <c r="C22" s="120" t="s">
        <v>31</v>
      </c>
      <c r="H22" s="127" t="s">
        <v>438</v>
      </c>
      <c r="I22" s="120" t="s">
        <v>420</v>
      </c>
      <c r="N22" s="127" t="s">
        <v>588</v>
      </c>
      <c r="O22" s="120" t="s">
        <v>670</v>
      </c>
      <c r="Q22" s="133"/>
    </row>
    <row r="23" spans="2:17" x14ac:dyDescent="0.3">
      <c r="B23" s="151" t="s">
        <v>143</v>
      </c>
      <c r="C23" s="120" t="s">
        <v>30</v>
      </c>
      <c r="H23" s="127" t="s">
        <v>435</v>
      </c>
      <c r="I23" s="120" t="s">
        <v>425</v>
      </c>
      <c r="N23" s="127" t="s">
        <v>589</v>
      </c>
      <c r="O23" s="120" t="s">
        <v>670</v>
      </c>
      <c r="Q23" s="133"/>
    </row>
    <row r="24" spans="2:17" ht="28.8" x14ac:dyDescent="0.3">
      <c r="B24" s="151" t="s">
        <v>144</v>
      </c>
      <c r="C24" s="120" t="s">
        <v>129</v>
      </c>
      <c r="H24" s="127" t="s">
        <v>436</v>
      </c>
      <c r="I24" s="120" t="s">
        <v>426</v>
      </c>
      <c r="N24" s="127" t="s">
        <v>590</v>
      </c>
      <c r="O24" s="120" t="s">
        <v>670</v>
      </c>
    </row>
    <row r="25" spans="2:17" x14ac:dyDescent="0.3">
      <c r="B25" s="128" t="s">
        <v>139</v>
      </c>
      <c r="C25" s="120" t="s">
        <v>652</v>
      </c>
      <c r="H25" s="127" t="s">
        <v>866</v>
      </c>
      <c r="I25" s="120" t="s">
        <v>865</v>
      </c>
      <c r="N25" s="127" t="s">
        <v>591</v>
      </c>
      <c r="O25" s="120" t="s">
        <v>670</v>
      </c>
    </row>
    <row r="26" spans="2:17" x14ac:dyDescent="0.3">
      <c r="B26" s="128" t="s">
        <v>148</v>
      </c>
      <c r="C26" s="120" t="s">
        <v>126</v>
      </c>
      <c r="H26" s="138" t="s">
        <v>757</v>
      </c>
      <c r="I26" s="120" t="s">
        <v>746</v>
      </c>
    </row>
    <row r="27" spans="2:17" x14ac:dyDescent="0.3">
      <c r="B27" s="127" t="s">
        <v>149</v>
      </c>
      <c r="C27" s="120" t="s">
        <v>97</v>
      </c>
      <c r="H27" s="138" t="s">
        <v>753</v>
      </c>
      <c r="I27" s="120" t="s">
        <v>746</v>
      </c>
      <c r="N27" s="127" t="s">
        <v>609</v>
      </c>
      <c r="O27" s="120" t="s">
        <v>612</v>
      </c>
    </row>
    <row r="28" spans="2:17" x14ac:dyDescent="0.3">
      <c r="B28" s="127" t="s">
        <v>150</v>
      </c>
      <c r="C28" s="120" t="s">
        <v>6</v>
      </c>
      <c r="H28" s="127" t="s">
        <v>752</v>
      </c>
      <c r="I28" s="120" t="s">
        <v>746</v>
      </c>
      <c r="N28" s="127" t="s">
        <v>610</v>
      </c>
      <c r="O28" s="120" t="s">
        <v>613</v>
      </c>
    </row>
    <row r="29" spans="2:17" x14ac:dyDescent="0.3">
      <c r="B29" s="127" t="s">
        <v>151</v>
      </c>
      <c r="C29" s="120" t="s">
        <v>6</v>
      </c>
      <c r="H29" s="127" t="s">
        <v>750</v>
      </c>
      <c r="I29" s="120" t="s">
        <v>746</v>
      </c>
      <c r="N29" s="127" t="s">
        <v>611</v>
      </c>
      <c r="O29" s="120" t="s">
        <v>614</v>
      </c>
    </row>
    <row r="30" spans="2:17" x14ac:dyDescent="0.3">
      <c r="B30" s="127" t="s">
        <v>853</v>
      </c>
      <c r="C30" s="120" t="s">
        <v>852</v>
      </c>
      <c r="H30" s="127" t="s">
        <v>747</v>
      </c>
      <c r="I30" s="120" t="s">
        <v>746</v>
      </c>
    </row>
    <row r="31" spans="2:17" x14ac:dyDescent="0.3">
      <c r="B31" s="127" t="s">
        <v>152</v>
      </c>
      <c r="C31" s="120" t="s">
        <v>98</v>
      </c>
      <c r="H31" s="150" t="s">
        <v>832</v>
      </c>
      <c r="I31" s="120" t="s">
        <v>746</v>
      </c>
      <c r="N31" s="127" t="s">
        <v>608</v>
      </c>
      <c r="O31" s="120" t="s">
        <v>626</v>
      </c>
    </row>
    <row r="32" spans="2:17" x14ac:dyDescent="0.3">
      <c r="B32" s="126" t="s">
        <v>713</v>
      </c>
      <c r="C32" s="120" t="s">
        <v>98</v>
      </c>
      <c r="H32" s="150" t="s">
        <v>833</v>
      </c>
      <c r="I32" s="120" t="s">
        <v>746</v>
      </c>
      <c r="N32" s="127" t="s">
        <v>710</v>
      </c>
      <c r="O32" s="120" t="s">
        <v>626</v>
      </c>
    </row>
    <row r="33" spans="2:15" x14ac:dyDescent="0.3">
      <c r="B33" s="128" t="s">
        <v>101</v>
      </c>
      <c r="C33" s="120" t="s">
        <v>100</v>
      </c>
      <c r="H33" s="127" t="s">
        <v>748</v>
      </c>
      <c r="I33" s="120" t="s">
        <v>746</v>
      </c>
    </row>
    <row r="34" spans="2:15" x14ac:dyDescent="0.3">
      <c r="B34" s="128" t="s">
        <v>146</v>
      </c>
      <c r="C34" s="120" t="s">
        <v>30</v>
      </c>
      <c r="H34" s="127" t="s">
        <v>749</v>
      </c>
      <c r="I34" s="120" t="s">
        <v>746</v>
      </c>
      <c r="N34" s="127" t="s">
        <v>421</v>
      </c>
      <c r="O34" s="120" t="s">
        <v>423</v>
      </c>
    </row>
    <row r="35" spans="2:15" x14ac:dyDescent="0.3">
      <c r="B35" s="128" t="s">
        <v>131</v>
      </c>
      <c r="C35" s="120" t="s">
        <v>133</v>
      </c>
      <c r="H35" s="127" t="s">
        <v>751</v>
      </c>
      <c r="I35" s="120" t="s">
        <v>746</v>
      </c>
      <c r="N35" s="127" t="s">
        <v>422</v>
      </c>
      <c r="O35" s="120" t="s">
        <v>424</v>
      </c>
    </row>
    <row r="36" spans="2:15" x14ac:dyDescent="0.3">
      <c r="B36" s="128" t="s">
        <v>130</v>
      </c>
      <c r="C36" s="120" t="s">
        <v>133</v>
      </c>
    </row>
    <row r="37" spans="2:15" x14ac:dyDescent="0.3">
      <c r="B37" s="128" t="s">
        <v>134</v>
      </c>
      <c r="C37" s="120" t="s">
        <v>132</v>
      </c>
      <c r="N37" s="126" t="s">
        <v>405</v>
      </c>
      <c r="O37" s="120" t="s">
        <v>380</v>
      </c>
    </row>
    <row r="38" spans="2:15" x14ac:dyDescent="0.3">
      <c r="B38" s="128" t="s">
        <v>105</v>
      </c>
      <c r="C38" s="120" t="s">
        <v>103</v>
      </c>
    </row>
  </sheetData>
  <sheetProtection sheet="1" objects="1" scenarios="1"/>
  <phoneticPr fontId="5" type="noConversion"/>
  <hyperlinks>
    <hyperlink ref="B14" location="'Vit A '!A1" display="Vit A" xr:uid="{56AEEFFE-537D-47D8-954E-C00825C9BF9E}"/>
    <hyperlink ref="B16" location="'Vit B1-MultiB'!A1" display="Vit B1-MultiB" xr:uid="{6C506ADD-4C55-417E-B73B-FE37C8AF69E6}"/>
    <hyperlink ref="B17" location="'Vit B1-Premix'!A1" display="Vit B1 -Premix" xr:uid="{DF12F209-12F3-4A2B-AFC1-711401BC1A93}"/>
    <hyperlink ref="B18" location="'Vit B2-MultiB'!A1" display="Vit B2 -MultiB" xr:uid="{9E2FFFB7-7E5F-48FA-A21B-5B8FD295A118}"/>
    <hyperlink ref="B19" location="'Vit B2-Premix'!A1" display="Vit B2 -Premix" xr:uid="{33F8D2D1-D7E1-43EB-A2C5-24AC07E760AA}"/>
    <hyperlink ref="B20" location="'Vit B3-Niacin-MultiB'!A1" display="Vit B3 -Niacin -Multi B" xr:uid="{4D8B1D5F-0A73-43AB-9A37-402AE7FEB934}"/>
    <hyperlink ref="B21" location="'Vit B5 Pantothenic Acid'!A1" display="Vit B5 - Pantothenic Acid" xr:uid="{A0DF5B25-46EE-4458-B0EC-80994A7FE149}"/>
    <hyperlink ref="B22" location="'Vit B5 Pantothenic Acid-Premix'!A1" display="Vit B5 - Pantothenic Acid - Premix" xr:uid="{532EE052-1508-436C-8189-EB474FE4940B}"/>
    <hyperlink ref="B23" location="'Vit B6-MultiB'!A1" display="Vit B6 -MultiB" xr:uid="{AC933A6F-255C-4612-BFC6-96EE40D5B387}"/>
    <hyperlink ref="B24" location="'Vit B9-Folic Acid-DFE'!A1" display="Vit B9 - Folic Acid - Dietary Folate Equivalent" xr:uid="{01817AAE-757F-4D0F-B015-DD71A1985176}"/>
    <hyperlink ref="B25" location="'Vit B12'!A1" display="Vit B12" xr:uid="{49CDF7AF-4171-4B0D-BD28-DD421291CD1B}"/>
    <hyperlink ref="H14" location="'Calcium-Ca'!A1" display="Calcium-Ca" xr:uid="{A9A0009D-54D8-414C-9EA8-91F19D1EBFA2}"/>
    <hyperlink ref="H15" location="'Copper-Cu'!A1" display="Copper-Cu" xr:uid="{49B581C4-BEA4-4032-B33B-93118D015711}"/>
    <hyperlink ref="H16" location="'Iron-Fe'!A1" display="Iron-Fe" xr:uid="{845582D3-CF70-4500-903F-44B0EAC46E4D}"/>
    <hyperlink ref="H17" location="'Magnesium-Mg'!A1" display="Magnesium-Mg" xr:uid="{24C5A39B-DEE9-4470-8563-E51B999611F1}"/>
    <hyperlink ref="H18" location="'Manganese-Mn'!A1" display="Manganese-Mn" xr:uid="{BBE0729C-5952-42DF-9316-AE9225200B5F}"/>
    <hyperlink ref="H19" location="'Phosphorus-P'!A1" display="Phosphorus-P" xr:uid="{68B1AC8F-B12B-43B8-B531-369D08AFDF0C}"/>
    <hyperlink ref="H20" location="'Potassium-K'!A1" display="Potassium-K" xr:uid="{4D8AD730-9FE1-44C0-AC8F-D84AAA1E0CED}"/>
    <hyperlink ref="H21" location="'Sodium-Na'!A1" display="Sodium-Na" xr:uid="{DEFB76EC-0AEF-4079-AEE1-F4BD79443382}"/>
    <hyperlink ref="H22" location="'Zinc-Zn'!A1" display="Zinc-Zn" xr:uid="{901EA65F-7F42-42C8-B6ED-41E98A15344C}"/>
    <hyperlink ref="H23" location="'Chloride-Cl'!A1" display="Chloride-Cl" xr:uid="{26E00B67-B4C6-4E81-B546-74E42959B284}"/>
    <hyperlink ref="H24" location="'Fluoride-F'!A1" display="Fluoride-F" xr:uid="{46F63E3A-31F4-44C9-8D88-77ECC5127EB9}"/>
    <hyperlink ref="N34" location="'Osmolality-Freezing Point'!A1" display="Osmolality- Freezing Point" xr:uid="{625F4F42-6E53-4A58-AAE9-808A53FDC525}"/>
    <hyperlink ref="N35" location="'Osmolality-Vapour Pressure'!A1" display="Osmolality- Vapour Pressure" xr:uid="{9A1CF845-C215-4A6C-92C4-205C5517824F}"/>
    <hyperlink ref="K14" location="'Fatty Acids 511'!A1" display="Fatty Acids 511" xr:uid="{4F1DDAE4-5BA1-4359-AC29-38160D042328}"/>
    <hyperlink ref="K15" location="'Fatty Acids 512-ISO16958'!A1" display="Fatty Acids 512-ISO16958" xr:uid="{F3EFBF37-B73D-4E2B-BDC1-9BAF8452334A}"/>
    <hyperlink ref="K16" location="'Fatty Acids 513'!A1" display="Fatty Acids 513" xr:uid="{668DEC94-E2F3-46B5-BE22-A99106CEAADE}"/>
    <hyperlink ref="N14" location="'Nucleo-AMP'!A1" display="Nucleotides- AMP" xr:uid="{17D2E37D-9973-4F44-BCA3-F51F475D9BA9}"/>
    <hyperlink ref="N15" location="'Nucleo-CMP'!A1" display="Nucleotides- CMP" xr:uid="{376E76C2-42CE-469A-893D-40083281E46F}"/>
    <hyperlink ref="N16" location="'Nucleo-GMP'!A1" display="Nucleotides- GMP" xr:uid="{ED3C5B29-8004-49B8-A896-4C37EEAAAD5B}"/>
    <hyperlink ref="N17" location="'Nucleo-UMP'!A1" display="Nucleotides- UMP" xr:uid="{AB34526C-7A1B-4CB1-9DC7-2AEBE08AFAE0}"/>
    <hyperlink ref="N18" location="'Nucleo-IMP'!A1" display="Nucleotides- IMP" xr:uid="{1398DEF1-51BF-4B7C-9058-55C4AE1FA337}"/>
    <hyperlink ref="N19" location="'HMOS-2FL'!A1" display="HMOS-2FL" xr:uid="{95BF7F09-8E43-45D8-999A-FB4CFD2244F9}"/>
    <hyperlink ref="N27" location="'Tube Performance Bolus'!A1" display="Tube Performance Bolus" xr:uid="{F961DD59-2B42-4D10-B802-91404D7CD943}"/>
    <hyperlink ref="N28" location="'Tube Performance Gravity'!A1" display="Tube Performance Gravity" xr:uid="{CFCCE926-C9E9-4A3B-A60A-6ECA4138D2C6}"/>
    <hyperlink ref="N29" location="'Tube Performance Pump'!A1" display="Tube Performance Pump " xr:uid="{5F2AAC16-C8B3-44C3-8992-0064DC91DD03}"/>
    <hyperlink ref="N31" location="'PSD Gradis'!A1" display="PSD-Gradis" xr:uid="{AE8BD057-06BC-465B-BE3A-A417BD6525B4}"/>
    <hyperlink ref="N37" location="'Total Nitrogen-Protein Outsourc'!A1" display="Total Nitrogen- Protein" xr:uid="{45B2DB7A-B49F-4A93-AB7F-69D05171DD06}"/>
    <hyperlink ref="Q14" location="'Vitamin K3 Outsourced'!A1" display="Vitamin K3" xr:uid="{F3BA4BA8-05D0-48C0-A308-7357A070B5AE}"/>
    <hyperlink ref="Q15" location="'Fluoride Salts Outsourced'!A1" display="Fluoride (salts)" xr:uid="{5EA4B794-A672-4062-9DDA-94F9076BC655}"/>
    <hyperlink ref="N25" location="'HMOS-LNnT'!A1" display="HMOS-LnNT" xr:uid="{8762A865-2787-4791-82B7-84C4547DAE63}"/>
    <hyperlink ref="N24" location="'HMOS-LNT'!A1" display="HMOS-LNT" xr:uid="{FE1CE7D9-B32E-42B2-87C0-16001C4F54D5}"/>
    <hyperlink ref="N23" location="'HMOS-6SL'!A1" display="HMOS-6SL" xr:uid="{EBF4649C-08BE-4713-921F-184ABE4F16EC}"/>
    <hyperlink ref="N22" location="'HMOS-3SL'!A1" display="HMOS-3SL" xr:uid="{8A741B05-2F5B-45CA-8737-810321FFAD53}"/>
    <hyperlink ref="N21" location="'HMOS-DFL'!A1" display="HMOS-DFL" xr:uid="{1E30A3B5-6FA6-459B-B45C-144BD9703CF2}"/>
    <hyperlink ref="N20" location="'HMOS-3FL'!R1C1" display="HMOS-3FL" xr:uid="{E7C9C859-50AB-4FEC-9920-B8E60ACADA12}"/>
    <hyperlink ref="N32" location="'PSD Rodos'!Print_Area" display="PSD-Rodos" xr:uid="{0F445A51-E712-4C28-9B4A-9DDC2BF6E29C}"/>
    <hyperlink ref="Q16" location="'Lysinoalanine Outsourced'!A1" display="Lysinoalanine" xr:uid="{8AC1646C-41D3-41B7-8896-45C8C1518ED0}"/>
    <hyperlink ref="B38" location="'Lutein-GB'!A1" display="Lutein-GB" xr:uid="{60BB91D6-D591-498E-B06A-D3829BE83490}"/>
    <hyperlink ref="B32" location="'Vit K2'!A1" display="Vit K2" xr:uid="{8CF20398-E95E-422D-A7B5-9E89CEEDE9F6}"/>
    <hyperlink ref="B37" location="' Inositol'!A1" display="Inositol" xr:uid="{49F75E25-5AB9-4536-82A2-C5A6A16FAD5C}"/>
    <hyperlink ref="B36" location="Choline!A1" display="Choline" xr:uid="{47174068-999E-4303-81AA-03466938DD00}"/>
    <hyperlink ref="B35" location="Carnitine!A1" display="Carnitine" xr:uid="{515823B8-DE36-49E2-93AA-0380B2DE8C26}"/>
    <hyperlink ref="B34" location="'Biotin-MultiB'!A1" display="Biotin-MultiB" xr:uid="{89D6A86E-5F50-4C8E-8FCF-7A9989E709F6}"/>
    <hyperlink ref="B28" location="'Vit D3'!A1" display="Vit D3" xr:uid="{47D9E79D-249F-4D4E-BED6-850FF29EFB20}"/>
    <hyperlink ref="B26" location="'Vit C'!A1" display="Vit C" xr:uid="{302BDAA6-8CEE-4CB1-B7FF-6EA1125275D3}"/>
    <hyperlink ref="B27" location="'Vit D2'!A1" display="Vit D2" xr:uid="{D4E0E2A9-E994-4D66-96A8-EE391ABE6076}"/>
    <hyperlink ref="B31" location="'Vit K1'!A1" display="Vit K1" xr:uid="{0AE1F035-5586-4712-9D49-84175BA7322E}"/>
    <hyperlink ref="B29" location="'Vit E'!A1" display="Vit E" xr:uid="{BC48B340-C634-48BD-85C6-92114AF3F878}"/>
    <hyperlink ref="B33" location="'Beta Carotene'!A1" display="Beta Carotene" xr:uid="{6ADEE1A3-D421-497A-A4B2-A2158B839781}"/>
    <hyperlink ref="E14" location="'Blocked Lysine LCMS'!A1" display="Blocked Lysine-LCMS" xr:uid="{BA6A15E7-ED11-490B-B4CC-E7DD981C7593}"/>
    <hyperlink ref="E15" location="'FAA LCMS'!A1" display="Free Amino Acids -LCMS" xr:uid="{3D3DE0CE-4AEC-4989-9EA7-3F8FF832E5CE}"/>
    <hyperlink ref="E17" location="'Free Tryptophane'!A1" display="Free Tryptophane" xr:uid="{8011A791-8A42-48F8-856F-B600C80CB7B5}"/>
    <hyperlink ref="E18" location="'Total Tryptophane'!A1" display="Total Tryptophane" xr:uid="{55D8C7D4-2000-40DF-AB1C-5E04FB30860B}"/>
    <hyperlink ref="E19" location="'Taurine free-LCMS'!A1" display="Taurine Free  LCMS" xr:uid="{D3243700-FDC8-4C37-A66A-D080F2DBFCC1}"/>
    <hyperlink ref="E20" location="'TAA LCMS'!A1" display="Total Amino Acids-LCMS" xr:uid="{BAA49594-54B1-491F-914D-240AA73A40DD}"/>
    <hyperlink ref="E21" location="Hydroxyproline!A1" display="Hydroxyproline" xr:uid="{8FDDB670-9E00-43B7-913B-6D6B11742908}"/>
    <hyperlink ref="B15" location="'Vit A-Premix'!A1" display="Vit A-Premix" xr:uid="{CC7C1692-C591-44D6-B33E-EAAEAD9DBE68}"/>
    <hyperlink ref="B30" location="'Vit E-Premix'!A1" display="Vit E-Premix" xr:uid="{859A5436-DF34-47EE-8985-BCB45305AC49}"/>
    <hyperlink ref="E16" location="'Free Cystine HCl LCMS'!A1" display="Free high Cystine &gt; 0.05%" xr:uid="{40FB0B40-65EC-4D7F-A309-9DA26A9D5941}"/>
    <hyperlink ref="H28" location="'Sulfur-S petfood'!R1C1" display="Sulfur-S                petfood" xr:uid="{B432B229-1208-49B0-9091-5FF4E74E983B}"/>
    <hyperlink ref="H26" location="'Blocked Lysine LCMS'!A1" display="Blocked Lysine-LCMS" xr:uid="{58C56DC2-E0C3-45E6-B4CD-035847F8B9A9}"/>
    <hyperlink ref="H27" location="'FAA LCMS'!A1" display="Free Amino Acids -LCMS" xr:uid="{0569271F-0A1A-4F2E-9AAB-E4E54B376213}"/>
    <hyperlink ref="H29" location="'Free Tryptophane'!A1" display="Free Tryptophane" xr:uid="{61A1604B-362B-4D4A-832E-2A87A265EBFB}"/>
    <hyperlink ref="H30" location="'Total Tryptophane'!A1" display="Total Tryptophane" xr:uid="{D25FF30A-CE06-4496-BFAE-E63B64118D8B}"/>
    <hyperlink ref="H33" location="'Taurine free-LCMS'!A1" display="Taurine Free  LCMS" xr:uid="{CCC350DF-4E15-4C88-ABCF-2C22BE620987}"/>
    <hyperlink ref="H34" location="'TAA LCMS'!A1" display="Total Amino Acids-LCMS" xr:uid="{C7A807F2-776C-4EBF-9289-8F3DACF55FEE}"/>
    <hyperlink ref="H35" location="Hydroxyproline!A1" display="Hydroxyproline" xr:uid="{1158617D-2C93-4090-9AC9-B7645902DEAC}"/>
    <hyperlink ref="H31" location="'Vit A-Premix'!A1" display="Vit A-Premix" xr:uid="{F3EB1167-7A8F-49DF-B11B-DC55915F1FF9}"/>
    <hyperlink ref="H32" location="'Vit E-Premix'!A1" display="Vit E-Premix" xr:uid="{B9E3294D-D7A8-4AA9-B36D-C8439E2058BF}"/>
    <hyperlink ref="H25" location="'Fluoride Petfoods'!A1" display="Fluoride-F           petfood" xr:uid="{ECCB30A8-CA6B-4398-80C8-4F520478760B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37CBA-89DC-4717-8E0F-1B1F3FE8D86B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192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193</v>
      </c>
    </row>
    <row r="9" spans="2:14" ht="15" thickBot="1" x14ac:dyDescent="0.35">
      <c r="B9" s="8"/>
      <c r="J9" s="9"/>
      <c r="L9" s="75" t="s">
        <v>69</v>
      </c>
      <c r="M9" s="76">
        <v>44228</v>
      </c>
      <c r="N9" s="77" t="s">
        <v>194</v>
      </c>
    </row>
    <row r="10" spans="2:14" ht="15" thickBot="1" x14ac:dyDescent="0.35">
      <c r="B10" s="8"/>
      <c r="C10" s="1" t="s">
        <v>3</v>
      </c>
      <c r="D10" s="55" t="s">
        <v>178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14" ht="15" thickBot="1" x14ac:dyDescent="0.35">
      <c r="B11" s="8"/>
      <c r="D11"/>
      <c r="J11" s="9"/>
      <c r="L11" s="16" t="s">
        <v>69</v>
      </c>
      <c r="M11" s="14">
        <v>44733</v>
      </c>
      <c r="N11" s="17" t="s">
        <v>684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733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847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180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180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180</v>
      </c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3">
      <c r="B26" s="8"/>
      <c r="C26" s="38" t="s">
        <v>23</v>
      </c>
      <c r="D26" s="39"/>
      <c r="E26" s="39" t="s">
        <v>17</v>
      </c>
      <c r="F26" s="49" t="s">
        <v>17</v>
      </c>
      <c r="G26" s="31" t="s">
        <v>180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EBE55-0C3A-4C8A-9FF5-78BE55E32E8B}">
  <dimension ref="B1:N38"/>
  <sheetViews>
    <sheetView topLeftCell="A3" workbookViewId="0">
      <selection activeCell="F28" sqref="F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DD4A-68A0-41A7-B7FB-837F52B439E1}">
  <dimension ref="B1:T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20" ht="15" thickBot="1" x14ac:dyDescent="0.35"/>
    <row r="2" spans="2:20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42810</v>
      </c>
      <c r="N5" s="69" t="s">
        <v>190</v>
      </c>
    </row>
    <row r="6" spans="2:20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20" ht="15" thickBot="1" x14ac:dyDescent="0.35">
      <c r="B9" s="8"/>
      <c r="J9" s="9"/>
      <c r="L9" s="75" t="s">
        <v>69</v>
      </c>
      <c r="M9" s="76">
        <v>44230</v>
      </c>
      <c r="N9" s="77" t="s">
        <v>199</v>
      </c>
    </row>
    <row r="10" spans="2:20" ht="15" thickBot="1" x14ac:dyDescent="0.35">
      <c r="B10" s="8"/>
      <c r="C10" s="1" t="s">
        <v>3</v>
      </c>
      <c r="D10" s="55" t="s">
        <v>196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6.2" thickBot="1" x14ac:dyDescent="0.35">
      <c r="B11" s="8"/>
      <c r="D11"/>
      <c r="J11" s="9"/>
      <c r="L11" s="75" t="s">
        <v>69</v>
      </c>
      <c r="M11" s="140">
        <v>44733</v>
      </c>
      <c r="N11" s="141" t="s">
        <v>686</v>
      </c>
      <c r="O11" s="142"/>
      <c r="P11" s="142"/>
      <c r="Q11" s="142"/>
      <c r="R11" s="142"/>
      <c r="S11" s="142"/>
      <c r="T11"/>
    </row>
    <row r="12" spans="2:20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14">
        <v>45078</v>
      </c>
      <c r="N12" s="111" t="s">
        <v>733</v>
      </c>
    </row>
    <row r="13" spans="2:20" x14ac:dyDescent="0.3">
      <c r="B13" s="8"/>
      <c r="C13" s="21" t="s">
        <v>7</v>
      </c>
      <c r="D13" s="57" t="s">
        <v>30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20" ht="15" thickBot="1" x14ac:dyDescent="0.35">
      <c r="B14" s="8"/>
      <c r="C14" s="24" t="s">
        <v>9</v>
      </c>
      <c r="D14" s="58"/>
      <c r="E14" s="26"/>
      <c r="J14" s="9"/>
      <c r="L14" s="28" t="s">
        <v>69</v>
      </c>
      <c r="M14" s="29">
        <v>45385</v>
      </c>
      <c r="N14" s="30" t="s">
        <v>847</v>
      </c>
    </row>
    <row r="15" spans="2:20" ht="15" thickBot="1" x14ac:dyDescent="0.35">
      <c r="B15" s="8"/>
      <c r="D15"/>
      <c r="J15" s="9"/>
      <c r="L15" s="16"/>
      <c r="M15" s="14"/>
      <c r="N15" s="17"/>
    </row>
    <row r="16" spans="2:20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7" t="s">
        <v>182</v>
      </c>
      <c r="I25" s="34" t="s">
        <v>186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20</v>
      </c>
      <c r="F26" s="49" t="s">
        <v>20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17</v>
      </c>
      <c r="F29" s="47" t="s">
        <v>18</v>
      </c>
      <c r="G29" s="31" t="s">
        <v>19</v>
      </c>
      <c r="H29" s="47" t="s">
        <v>182</v>
      </c>
      <c r="I29" s="34" t="s">
        <v>189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3A3F1-7832-4CCA-A201-876F0382CB21}">
  <dimension ref="B1:N38"/>
  <sheetViews>
    <sheetView topLeftCell="A6" workbookViewId="0">
      <selection activeCell="K16" sqref="K1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58313-33B6-485A-9C61-213863E07865}">
  <dimension ref="B1:T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5" width="8.88671875" style="2" customWidth="1"/>
    <col min="16" max="16384" width="8.88671875" style="2"/>
  </cols>
  <sheetData>
    <row r="1" spans="2:20" ht="15" thickBot="1" x14ac:dyDescent="0.35"/>
    <row r="2" spans="2:20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20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20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20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42810</v>
      </c>
      <c r="N5" s="69" t="s">
        <v>190</v>
      </c>
    </row>
    <row r="6" spans="2:20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20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20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20" ht="15" thickBot="1" x14ac:dyDescent="0.35">
      <c r="B9" s="8"/>
      <c r="J9" s="9"/>
      <c r="L9" s="75" t="s">
        <v>69</v>
      </c>
      <c r="M9" s="76">
        <v>43864</v>
      </c>
      <c r="N9" s="77" t="s">
        <v>230</v>
      </c>
    </row>
    <row r="10" spans="2:20" ht="15" thickBot="1" x14ac:dyDescent="0.35">
      <c r="B10" s="8"/>
      <c r="C10" s="1" t="s">
        <v>3</v>
      </c>
      <c r="D10" s="55" t="s">
        <v>356</v>
      </c>
      <c r="E10" s="18"/>
      <c r="F10" s="18"/>
      <c r="G10" s="18"/>
      <c r="H10" s="18"/>
      <c r="I10" s="19"/>
      <c r="J10" s="9"/>
      <c r="L10" s="75" t="s">
        <v>69</v>
      </c>
      <c r="M10" s="76">
        <v>44278</v>
      </c>
      <c r="N10" s="77" t="s">
        <v>195</v>
      </c>
    </row>
    <row r="11" spans="2:20" ht="15" thickBot="1" x14ac:dyDescent="0.35">
      <c r="B11" s="8"/>
      <c r="D11"/>
      <c r="J11" s="9"/>
      <c r="L11" s="75" t="s">
        <v>69</v>
      </c>
      <c r="M11" s="76">
        <v>44356</v>
      </c>
      <c r="N11" s="77" t="s">
        <v>231</v>
      </c>
    </row>
    <row r="12" spans="2:20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232</v>
      </c>
    </row>
    <row r="13" spans="2:20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680</v>
      </c>
    </row>
    <row r="14" spans="2:20" ht="16.2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0">
        <v>44733</v>
      </c>
      <c r="N14" s="141" t="s">
        <v>685</v>
      </c>
      <c r="O14" s="142"/>
      <c r="P14" s="142"/>
      <c r="Q14" s="142"/>
      <c r="R14" s="142"/>
      <c r="S14" s="142"/>
      <c r="T14"/>
    </row>
    <row r="15" spans="2:20" ht="15" thickBot="1" x14ac:dyDescent="0.35">
      <c r="B15" s="8"/>
      <c r="D15"/>
      <c r="J15" s="9"/>
      <c r="L15" s="75" t="s">
        <v>69</v>
      </c>
      <c r="M15" s="14">
        <v>45078</v>
      </c>
      <c r="N15" s="111" t="s">
        <v>733</v>
      </c>
    </row>
    <row r="16" spans="2:20" ht="15" thickBot="1" x14ac:dyDescent="0.35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794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200</v>
      </c>
      <c r="I21" s="33" t="s">
        <v>233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200</v>
      </c>
      <c r="I22" s="34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18</v>
      </c>
      <c r="F24" s="47" t="s">
        <v>18</v>
      </c>
      <c r="G24" s="31" t="s">
        <v>19</v>
      </c>
      <c r="H24" s="47" t="s">
        <v>200</v>
      </c>
      <c r="I24" s="34" t="s">
        <v>234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19</v>
      </c>
      <c r="H25" s="49" t="s">
        <v>201</v>
      </c>
      <c r="I25" s="34" t="s">
        <v>235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18</v>
      </c>
      <c r="F26" s="49" t="s">
        <v>17</v>
      </c>
      <c r="G26" s="31" t="s">
        <v>19</v>
      </c>
      <c r="H26" s="49" t="s">
        <v>200</v>
      </c>
      <c r="I26" s="40" t="s">
        <v>182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18</v>
      </c>
      <c r="F28" s="49" t="s">
        <v>18</v>
      </c>
      <c r="G28" s="31" t="s">
        <v>19</v>
      </c>
      <c r="H28" s="49" t="s">
        <v>657</v>
      </c>
      <c r="I28" s="40"/>
      <c r="J28" s="9"/>
      <c r="L28" s="28"/>
      <c r="M28" s="29"/>
      <c r="N28" s="30"/>
    </row>
    <row r="29" spans="2:14" x14ac:dyDescent="0.3">
      <c r="B29" s="8"/>
      <c r="C29" s="35" t="s">
        <v>188</v>
      </c>
      <c r="D29" s="31" t="s">
        <v>32</v>
      </c>
      <c r="E29" s="31" t="s">
        <v>18</v>
      </c>
      <c r="F29" s="47" t="s">
        <v>18</v>
      </c>
      <c r="G29" s="31" t="s">
        <v>19</v>
      </c>
      <c r="H29" s="47" t="s">
        <v>202</v>
      </c>
      <c r="I29" s="34" t="s">
        <v>235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BD22C-1A32-45BE-BA08-ADACC6DFB4A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F4417-0EA0-44EC-80CF-DFFAB61B218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239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63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64</v>
      </c>
    </row>
    <row r="6" spans="2:14" x14ac:dyDescent="0.3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3">
      <c r="B7" s="8"/>
      <c r="J7" s="9"/>
      <c r="L7" s="75" t="s">
        <v>53</v>
      </c>
      <c r="M7" s="76">
        <v>42598</v>
      </c>
      <c r="N7" s="77" t="s">
        <v>68</v>
      </c>
    </row>
    <row r="8" spans="2:14" x14ac:dyDescent="0.3">
      <c r="B8" s="8"/>
      <c r="J8" s="9"/>
      <c r="L8" s="75" t="s">
        <v>53</v>
      </c>
      <c r="M8" s="76">
        <v>42621</v>
      </c>
      <c r="N8" s="77" t="s">
        <v>240</v>
      </c>
    </row>
    <row r="9" spans="2:14" ht="15" thickBot="1" x14ac:dyDescent="0.35">
      <c r="B9" s="8"/>
      <c r="J9" s="9"/>
      <c r="L9" s="75" t="s">
        <v>69</v>
      </c>
      <c r="M9" s="76">
        <v>43571</v>
      </c>
      <c r="N9" s="77" t="s">
        <v>241</v>
      </c>
    </row>
    <row r="10" spans="2:14" ht="15" thickBot="1" x14ac:dyDescent="0.35">
      <c r="B10" s="8"/>
      <c r="C10" s="1" t="s">
        <v>3</v>
      </c>
      <c r="D10" s="55" t="s">
        <v>236</v>
      </c>
      <c r="E10" s="18"/>
      <c r="F10" s="18"/>
      <c r="G10" s="18"/>
      <c r="H10" s="18"/>
      <c r="I10" s="19"/>
      <c r="J10" s="9"/>
      <c r="L10" s="75" t="s">
        <v>69</v>
      </c>
      <c r="M10" s="76">
        <v>43647</v>
      </c>
      <c r="N10" s="77" t="s">
        <v>242</v>
      </c>
    </row>
    <row r="11" spans="2:14" ht="15" thickBot="1" x14ac:dyDescent="0.35">
      <c r="B11" s="8"/>
      <c r="D11"/>
      <c r="J11" s="9"/>
      <c r="L11" s="75" t="s">
        <v>69</v>
      </c>
      <c r="M11" s="76">
        <v>44231</v>
      </c>
      <c r="N11" s="77" t="s">
        <v>243</v>
      </c>
    </row>
    <row r="12" spans="2:14" x14ac:dyDescent="0.3">
      <c r="B12" s="8"/>
      <c r="C12" s="3" t="s">
        <v>5</v>
      </c>
      <c r="D12" s="56" t="s">
        <v>128</v>
      </c>
      <c r="E12" s="5"/>
      <c r="J12" s="9"/>
      <c r="L12" s="75" t="s">
        <v>69</v>
      </c>
      <c r="M12" s="76">
        <v>44356</v>
      </c>
      <c r="N12" s="77" t="s">
        <v>244</v>
      </c>
    </row>
    <row r="13" spans="2:14" x14ac:dyDescent="0.3">
      <c r="B13" s="8"/>
      <c r="C13" s="21" t="s">
        <v>7</v>
      </c>
      <c r="D13" s="57" t="s">
        <v>237</v>
      </c>
      <c r="E13" s="23"/>
      <c r="J13" s="9"/>
      <c r="L13" s="75" t="s">
        <v>69</v>
      </c>
      <c r="M13" s="76">
        <v>44404</v>
      </c>
      <c r="N13" s="77" t="s">
        <v>245</v>
      </c>
    </row>
    <row r="14" spans="2:14" ht="15" thickBot="1" x14ac:dyDescent="0.35">
      <c r="B14" s="8"/>
      <c r="C14" s="24" t="s">
        <v>9</v>
      </c>
      <c r="D14" s="91" t="s">
        <v>237</v>
      </c>
      <c r="E14" s="26"/>
      <c r="J14" s="9"/>
      <c r="L14" s="75" t="s">
        <v>69</v>
      </c>
      <c r="M14" s="14">
        <v>44698</v>
      </c>
      <c r="N14" s="77" t="s">
        <v>678</v>
      </c>
    </row>
    <row r="15" spans="2:14" ht="15" thickBot="1" x14ac:dyDescent="0.35">
      <c r="B15" s="8"/>
      <c r="D15"/>
      <c r="J15" s="9"/>
      <c r="L15" s="75" t="s">
        <v>69</v>
      </c>
      <c r="M15" s="14">
        <v>45078</v>
      </c>
      <c r="N15" s="111" t="s">
        <v>733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28" t="s">
        <v>69</v>
      </c>
      <c r="M16" s="29">
        <v>45261</v>
      </c>
      <c r="N16" s="30" t="s">
        <v>794</v>
      </c>
    </row>
    <row r="17" spans="2:14" ht="15" thickBot="1" x14ac:dyDescent="0.35">
      <c r="B17" s="8"/>
      <c r="D17"/>
      <c r="J17" s="9"/>
      <c r="L17" s="28" t="s">
        <v>69</v>
      </c>
      <c r="M17" s="29">
        <v>45301</v>
      </c>
      <c r="N17" s="30" t="s">
        <v>829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45385</v>
      </c>
      <c r="N18" s="30" t="s">
        <v>847</v>
      </c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32" t="s">
        <v>32</v>
      </c>
      <c r="E21" s="59" t="s">
        <v>106</v>
      </c>
      <c r="F21" s="59" t="s">
        <v>106</v>
      </c>
      <c r="G21" s="60" t="s">
        <v>19</v>
      </c>
      <c r="H21" s="97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61" t="s">
        <v>106</v>
      </c>
      <c r="F22" s="61" t="s">
        <v>106</v>
      </c>
      <c r="G22" s="62" t="s">
        <v>19</v>
      </c>
      <c r="H22" s="95" t="s">
        <v>181</v>
      </c>
      <c r="I22" s="98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83</v>
      </c>
      <c r="F24" s="61" t="s">
        <v>238</v>
      </c>
      <c r="G24" s="62" t="s">
        <v>19</v>
      </c>
      <c r="H24" s="47" t="s">
        <v>181</v>
      </c>
      <c r="I24" s="34" t="s">
        <v>183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 t="s">
        <v>32</v>
      </c>
      <c r="E25" s="65" t="s">
        <v>106</v>
      </c>
      <c r="F25" s="65" t="s">
        <v>113</v>
      </c>
      <c r="G25" s="66" t="s">
        <v>19</v>
      </c>
      <c r="H25" s="49" t="s">
        <v>181</v>
      </c>
      <c r="I25" s="40" t="s">
        <v>183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24</v>
      </c>
      <c r="F26" s="65" t="s">
        <v>113</v>
      </c>
      <c r="G26" s="66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18</v>
      </c>
      <c r="F28" s="65" t="s">
        <v>18</v>
      </c>
      <c r="G28" s="66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549C-3D7F-4419-B617-407238733F7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AEFC-1CE6-4407-9A5E-B9C96028D53F}">
  <dimension ref="B1:N40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197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14" ht="15" thickBot="1" x14ac:dyDescent="0.35">
      <c r="B9" s="8"/>
      <c r="J9" s="9"/>
      <c r="L9" s="75" t="s">
        <v>69</v>
      </c>
      <c r="M9" s="76">
        <v>44154</v>
      </c>
      <c r="N9" s="77" t="s">
        <v>247</v>
      </c>
    </row>
    <row r="10" spans="2:14" ht="15" thickBot="1" x14ac:dyDescent="0.35">
      <c r="B10" s="8"/>
      <c r="C10" s="1" t="s">
        <v>3</v>
      </c>
      <c r="D10" s="55" t="s">
        <v>246</v>
      </c>
      <c r="E10" s="18"/>
      <c r="F10" s="18"/>
      <c r="G10" s="18"/>
      <c r="H10" s="18"/>
      <c r="I10" s="19"/>
      <c r="J10" s="9"/>
      <c r="L10" s="75" t="s">
        <v>69</v>
      </c>
      <c r="M10" s="76">
        <v>44230</v>
      </c>
      <c r="N10" s="77" t="s">
        <v>194</v>
      </c>
    </row>
    <row r="11" spans="2:14" ht="15" thickBot="1" x14ac:dyDescent="0.35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44356</v>
      </c>
      <c r="N12" s="77" t="s">
        <v>248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76">
        <v>44404</v>
      </c>
      <c r="N13" s="77" t="s">
        <v>249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">
        <v>44698</v>
      </c>
      <c r="N14" s="77" t="s">
        <v>678</v>
      </c>
    </row>
    <row r="15" spans="2:14" ht="16.2" thickBot="1" x14ac:dyDescent="0.35">
      <c r="B15" s="8"/>
      <c r="D15"/>
      <c r="J15" s="9"/>
      <c r="L15" s="139" t="s">
        <v>69</v>
      </c>
      <c r="M15" s="140">
        <v>44733</v>
      </c>
      <c r="N15" s="141" t="s">
        <v>683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45078</v>
      </c>
      <c r="N16" s="111" t="s">
        <v>733</v>
      </c>
    </row>
    <row r="17" spans="2:14" ht="15" thickBot="1" x14ac:dyDescent="0.35">
      <c r="B17" s="8"/>
      <c r="D17"/>
      <c r="J17" s="9"/>
      <c r="L17" s="28" t="s">
        <v>69</v>
      </c>
      <c r="M17" s="29">
        <v>45261</v>
      </c>
      <c r="N17" s="30" t="s">
        <v>794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6" t="s">
        <v>69</v>
      </c>
      <c r="M18" s="14">
        <v>45349</v>
      </c>
      <c r="N18" s="111" t="s">
        <v>839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181</v>
      </c>
      <c r="I21" s="33" t="s">
        <v>183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181</v>
      </c>
      <c r="I22" s="34" t="s">
        <v>183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187</v>
      </c>
      <c r="D24" s="31" t="s">
        <v>32</v>
      </c>
      <c r="E24" s="31" t="s">
        <v>17</v>
      </c>
      <c r="F24" s="47" t="s">
        <v>18</v>
      </c>
      <c r="G24" s="31" t="s">
        <v>19</v>
      </c>
      <c r="H24" s="47" t="s">
        <v>181</v>
      </c>
      <c r="I24" s="34" t="s">
        <v>184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17</v>
      </c>
      <c r="F25" s="49" t="s">
        <v>18</v>
      </c>
      <c r="G25" s="31" t="s">
        <v>19</v>
      </c>
      <c r="H25" s="49" t="s">
        <v>182</v>
      </c>
      <c r="I25" s="40" t="s">
        <v>186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17</v>
      </c>
      <c r="F26" s="49" t="s">
        <v>17</v>
      </c>
      <c r="G26" s="31" t="s">
        <v>19</v>
      </c>
      <c r="H26" s="49" t="s">
        <v>181</v>
      </c>
      <c r="I26" s="40" t="s">
        <v>185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19</v>
      </c>
      <c r="F28" s="49" t="s">
        <v>19</v>
      </c>
      <c r="G28" s="31" t="s">
        <v>19</v>
      </c>
      <c r="H28" s="49" t="s">
        <v>316</v>
      </c>
      <c r="I28" s="40"/>
      <c r="J28" s="9"/>
      <c r="L28" s="28"/>
      <c r="M28" s="29"/>
      <c r="N28" s="30"/>
    </row>
    <row r="29" spans="2:14" x14ac:dyDescent="0.3">
      <c r="B29" s="8"/>
      <c r="C29" s="35" t="s">
        <v>837</v>
      </c>
      <c r="D29" s="39"/>
      <c r="E29" s="39" t="s">
        <v>19</v>
      </c>
      <c r="F29" s="49" t="s">
        <v>19</v>
      </c>
      <c r="G29" s="31" t="s">
        <v>327</v>
      </c>
      <c r="H29" s="49"/>
      <c r="I29" s="40" t="s">
        <v>183</v>
      </c>
      <c r="J29" s="9"/>
      <c r="L29" s="28"/>
      <c r="M29" s="29"/>
      <c r="N29" s="30"/>
    </row>
    <row r="30" spans="2:14" x14ac:dyDescent="0.3">
      <c r="B30" s="8"/>
      <c r="C30" s="35" t="s">
        <v>838</v>
      </c>
      <c r="D30" s="39"/>
      <c r="E30" s="39" t="s">
        <v>19</v>
      </c>
      <c r="F30" s="49" t="s">
        <v>19</v>
      </c>
      <c r="G30" s="31" t="s">
        <v>19</v>
      </c>
      <c r="H30" s="47" t="s">
        <v>181</v>
      </c>
      <c r="I30" s="40"/>
      <c r="J30" s="9"/>
      <c r="L30" s="28"/>
      <c r="M30" s="29"/>
      <c r="N30" s="30"/>
    </row>
    <row r="31" spans="2:14" x14ac:dyDescent="0.3">
      <c r="B31" s="8"/>
      <c r="C31" s="35" t="s">
        <v>188</v>
      </c>
      <c r="D31" s="39" t="s">
        <v>32</v>
      </c>
      <c r="E31" s="39" t="s">
        <v>17</v>
      </c>
      <c r="F31" s="49" t="s">
        <v>18</v>
      </c>
      <c r="G31" s="31" t="s">
        <v>19</v>
      </c>
      <c r="H31" s="49" t="s">
        <v>182</v>
      </c>
      <c r="I31" s="40" t="s">
        <v>189</v>
      </c>
      <c r="J31" s="9"/>
      <c r="L31" s="28"/>
      <c r="M31" s="28"/>
      <c r="N31" s="30"/>
    </row>
    <row r="32" spans="2:14" ht="15" thickBot="1" x14ac:dyDescent="0.35">
      <c r="B32" s="8"/>
      <c r="C32" s="42"/>
      <c r="D32" s="43"/>
      <c r="E32" s="43"/>
      <c r="F32" s="50"/>
      <c r="G32" s="43"/>
      <c r="H32" s="50"/>
      <c r="I32" s="44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x14ac:dyDescent="0.3">
      <c r="B34" s="8"/>
      <c r="J34" s="9"/>
      <c r="L34" s="28"/>
      <c r="M34" s="28"/>
      <c r="N34" s="30"/>
    </row>
    <row r="35" spans="2:14" ht="15" thickBot="1" x14ac:dyDescent="0.35">
      <c r="B35" s="24"/>
      <c r="C35" s="45"/>
      <c r="D35" s="45"/>
      <c r="E35" s="45"/>
      <c r="F35" s="45"/>
      <c r="G35" s="45"/>
      <c r="H35" s="45"/>
      <c r="I35" s="45"/>
      <c r="J35" s="26"/>
      <c r="L35" s="28"/>
      <c r="M35" s="28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28"/>
      <c r="M38" s="28"/>
      <c r="N38" s="30"/>
    </row>
    <row r="39" spans="2:14" x14ac:dyDescent="0.3">
      <c r="L39" s="30"/>
      <c r="M39" s="30"/>
      <c r="N39" s="30"/>
    </row>
    <row r="40" spans="2:14" x14ac:dyDescent="0.3">
      <c r="L40" s="30"/>
      <c r="M40" s="30"/>
      <c r="N40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ED88A-789A-4D43-AB40-CA8A9EA738D8}">
  <dimension ref="A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351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359</v>
      </c>
      <c r="G28" s="31" t="s">
        <v>19</v>
      </c>
      <c r="H28" s="49" t="s">
        <v>367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1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1:14" x14ac:dyDescent="0.3">
      <c r="L34" s="28"/>
      <c r="M34" s="28"/>
      <c r="N34" s="30"/>
    </row>
    <row r="35" spans="1:14" x14ac:dyDescent="0.3">
      <c r="A35" s="2" t="s">
        <v>383</v>
      </c>
      <c r="L35" s="30"/>
      <c r="M35" s="30"/>
      <c r="N35" s="30"/>
    </row>
    <row r="36" spans="1:14" x14ac:dyDescent="0.3">
      <c r="L36" s="28"/>
      <c r="M36" s="28"/>
      <c r="N36" s="30"/>
    </row>
    <row r="37" spans="1:14" x14ac:dyDescent="0.3">
      <c r="L37" s="30"/>
      <c r="M37" s="30"/>
      <c r="N37" s="30"/>
    </row>
    <row r="38" spans="1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1284-2BFB-4C13-B997-B80F80D3B020}">
  <sheetPr>
    <pageSetUpPr fitToPage="1"/>
  </sheetPr>
  <dimension ref="B1:N38"/>
  <sheetViews>
    <sheetView workbookViewId="0">
      <selection activeCell="A28" sqref="A28:XFD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s="85" t="s">
        <v>163</v>
      </c>
      <c r="D5" s="86">
        <f>'Dashboard '!C6</f>
        <v>45706</v>
      </c>
      <c r="J5" s="9"/>
      <c r="L5" s="70" t="s">
        <v>53</v>
      </c>
      <c r="M5" s="71">
        <v>40568</v>
      </c>
      <c r="N5" s="72" t="s">
        <v>154</v>
      </c>
    </row>
    <row r="6" spans="2:14" x14ac:dyDescent="0.3">
      <c r="B6" s="8"/>
      <c r="J6" s="9"/>
      <c r="L6" s="70" t="s">
        <v>53</v>
      </c>
      <c r="M6" s="71">
        <v>40679</v>
      </c>
      <c r="N6" s="72" t="s">
        <v>155</v>
      </c>
    </row>
    <row r="7" spans="2:14" x14ac:dyDescent="0.3">
      <c r="B7" s="8"/>
      <c r="E7" s="85"/>
      <c r="J7" s="9"/>
      <c r="L7" s="74" t="s">
        <v>53</v>
      </c>
      <c r="M7" s="71">
        <v>41071</v>
      </c>
      <c r="N7" s="73" t="s">
        <v>58</v>
      </c>
    </row>
    <row r="8" spans="2:14" x14ac:dyDescent="0.3">
      <c r="B8" s="8"/>
      <c r="J8" s="9"/>
      <c r="L8" s="70" t="s">
        <v>53</v>
      </c>
      <c r="M8" s="71">
        <v>41071</v>
      </c>
      <c r="N8" s="72" t="s">
        <v>156</v>
      </c>
    </row>
    <row r="9" spans="2:14" ht="15" thickBot="1" x14ac:dyDescent="0.35">
      <c r="B9" s="8"/>
      <c r="J9" s="9"/>
      <c r="L9" s="70" t="s">
        <v>53</v>
      </c>
      <c r="M9" s="71">
        <v>41324</v>
      </c>
      <c r="N9" s="72" t="s">
        <v>88</v>
      </c>
    </row>
    <row r="10" spans="2:14" ht="15" thickBot="1" x14ac:dyDescent="0.35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J11" s="9"/>
      <c r="L11" s="74" t="s">
        <v>53</v>
      </c>
      <c r="M11" s="71">
        <v>41711</v>
      </c>
      <c r="N11" s="73" t="s">
        <v>62</v>
      </c>
    </row>
    <row r="12" spans="2:14" x14ac:dyDescent="0.3">
      <c r="B12" s="8"/>
      <c r="C12" s="3" t="s">
        <v>5</v>
      </c>
      <c r="D12" s="20" t="s">
        <v>6</v>
      </c>
      <c r="E12" s="5"/>
      <c r="J12" s="9"/>
      <c r="L12" s="74" t="s">
        <v>53</v>
      </c>
      <c r="M12" s="71">
        <v>41757</v>
      </c>
      <c r="N12" s="73" t="s">
        <v>157</v>
      </c>
    </row>
    <row r="13" spans="2:14" x14ac:dyDescent="0.3">
      <c r="B13" s="8"/>
      <c r="C13" s="21" t="s">
        <v>7</v>
      </c>
      <c r="D13" s="22" t="s">
        <v>8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" thickBot="1" x14ac:dyDescent="0.35">
      <c r="B14" s="8"/>
      <c r="C14" s="24" t="s">
        <v>9</v>
      </c>
      <c r="D14" s="25" t="s">
        <v>10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" thickBot="1" x14ac:dyDescent="0.35">
      <c r="B15" s="8"/>
      <c r="J15" s="9"/>
      <c r="L15" s="70" t="s">
        <v>53</v>
      </c>
      <c r="M15" s="71">
        <v>41890</v>
      </c>
      <c r="N15" s="72" t="s">
        <v>65</v>
      </c>
    </row>
    <row r="16" spans="2:14" ht="15" thickBot="1" x14ac:dyDescent="0.35">
      <c r="B16" s="8"/>
      <c r="C16" s="1" t="s">
        <v>11</v>
      </c>
      <c r="D16" s="27" t="s">
        <v>12</v>
      </c>
      <c r="E16" s="19"/>
      <c r="J16" s="9"/>
      <c r="L16" s="74" t="s">
        <v>53</v>
      </c>
      <c r="M16" s="71">
        <v>42269</v>
      </c>
      <c r="N16" s="73" t="s">
        <v>66</v>
      </c>
    </row>
    <row r="17" spans="2:14" ht="15" thickBot="1" x14ac:dyDescent="0.35">
      <c r="B17" s="8"/>
      <c r="J17" s="9"/>
      <c r="L17" s="74" t="s">
        <v>53</v>
      </c>
      <c r="M17" s="71">
        <v>42303</v>
      </c>
      <c r="N17" s="73" t="s">
        <v>67</v>
      </c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75" t="s">
        <v>53</v>
      </c>
      <c r="M18" s="76">
        <v>42598</v>
      </c>
      <c r="N18" s="77" t="s">
        <v>68</v>
      </c>
    </row>
    <row r="19" spans="2:14" ht="15" thickBot="1" x14ac:dyDescent="0.35">
      <c r="B19" s="8"/>
      <c r="D19" s="45"/>
      <c r="E19" s="45"/>
      <c r="J19" s="9"/>
      <c r="L19" s="75" t="s">
        <v>158</v>
      </c>
      <c r="M19" s="76">
        <v>42615</v>
      </c>
      <c r="N19" s="77" t="s">
        <v>159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 t="s">
        <v>69</v>
      </c>
      <c r="M20" s="76">
        <v>43264</v>
      </c>
      <c r="N20" s="77" t="s">
        <v>70</v>
      </c>
    </row>
    <row r="21" spans="2:14" x14ac:dyDescent="0.3">
      <c r="B21" s="8"/>
      <c r="C21" s="3" t="s">
        <v>35</v>
      </c>
      <c r="D21" s="54" t="s">
        <v>32</v>
      </c>
      <c r="E21" s="31" t="s">
        <v>17</v>
      </c>
      <c r="F21" s="32" t="s">
        <v>18</v>
      </c>
      <c r="G21" s="33" t="s">
        <v>19</v>
      </c>
      <c r="H21" s="97" t="s">
        <v>39</v>
      </c>
      <c r="I21" s="32" t="s">
        <v>40</v>
      </c>
      <c r="J21" s="9"/>
      <c r="L21" s="75" t="s">
        <v>69</v>
      </c>
      <c r="M21" s="76">
        <v>43434</v>
      </c>
      <c r="N21" s="77" t="s">
        <v>160</v>
      </c>
    </row>
    <row r="22" spans="2:14" x14ac:dyDescent="0.3">
      <c r="B22" s="8"/>
      <c r="C22" s="21" t="s">
        <v>729</v>
      </c>
      <c r="D22" s="31" t="s">
        <v>32</v>
      </c>
      <c r="E22" s="31" t="s">
        <v>17</v>
      </c>
      <c r="F22" s="31" t="s">
        <v>18</v>
      </c>
      <c r="G22" s="34" t="s">
        <v>19</v>
      </c>
      <c r="H22" s="95" t="s">
        <v>39</v>
      </c>
      <c r="I22" s="54" t="s">
        <v>40</v>
      </c>
      <c r="J22" s="9"/>
      <c r="L22" s="75" t="s">
        <v>72</v>
      </c>
      <c r="M22" s="76">
        <v>43550</v>
      </c>
      <c r="N22" s="77" t="s">
        <v>73</v>
      </c>
    </row>
    <row r="23" spans="2:14" x14ac:dyDescent="0.3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 t="s">
        <v>69</v>
      </c>
      <c r="M23" s="76">
        <v>43556</v>
      </c>
      <c r="N23" s="77" t="s">
        <v>74</v>
      </c>
    </row>
    <row r="24" spans="2:14" x14ac:dyDescent="0.3">
      <c r="B24" s="8"/>
      <c r="C24" s="38" t="s">
        <v>21</v>
      </c>
      <c r="D24" s="31" t="s">
        <v>32</v>
      </c>
      <c r="E24" s="31" t="s">
        <v>22</v>
      </c>
      <c r="F24" s="31" t="s">
        <v>20</v>
      </c>
      <c r="G24" s="34" t="s">
        <v>19</v>
      </c>
      <c r="H24" s="47" t="s">
        <v>39</v>
      </c>
      <c r="I24" s="31" t="s">
        <v>40</v>
      </c>
      <c r="J24" s="9"/>
      <c r="L24" s="75" t="s">
        <v>69</v>
      </c>
      <c r="M24" s="76">
        <v>43571</v>
      </c>
      <c r="N24" s="77" t="s">
        <v>161</v>
      </c>
    </row>
    <row r="25" spans="2:14" x14ac:dyDescent="0.3">
      <c r="B25" s="8"/>
      <c r="C25" s="38" t="s">
        <v>382</v>
      </c>
      <c r="D25" s="39" t="s">
        <v>32</v>
      </c>
      <c r="E25" s="39" t="s">
        <v>17</v>
      </c>
      <c r="F25" s="39" t="s">
        <v>17</v>
      </c>
      <c r="G25" s="40" t="s">
        <v>19</v>
      </c>
      <c r="H25" s="47" t="s">
        <v>39</v>
      </c>
      <c r="I25" s="39" t="s">
        <v>40</v>
      </c>
      <c r="J25" s="9"/>
      <c r="L25" s="75" t="s">
        <v>69</v>
      </c>
      <c r="M25" s="76">
        <v>43724</v>
      </c>
      <c r="N25" s="77" t="s">
        <v>76</v>
      </c>
    </row>
    <row r="26" spans="2:14" x14ac:dyDescent="0.3">
      <c r="B26" s="8"/>
      <c r="C26" s="41" t="s">
        <v>23</v>
      </c>
      <c r="D26" s="39" t="s">
        <v>32</v>
      </c>
      <c r="E26" s="39" t="s">
        <v>20</v>
      </c>
      <c r="F26" s="39" t="s">
        <v>20</v>
      </c>
      <c r="G26" s="40" t="s">
        <v>19</v>
      </c>
      <c r="H26" s="47" t="s">
        <v>39</v>
      </c>
      <c r="I26" s="39" t="s">
        <v>40</v>
      </c>
      <c r="J26" s="9"/>
      <c r="L26" s="75" t="s">
        <v>69</v>
      </c>
      <c r="M26" s="76">
        <v>43817</v>
      </c>
      <c r="N26" s="77" t="s">
        <v>162</v>
      </c>
    </row>
    <row r="27" spans="2:14" x14ac:dyDescent="0.3">
      <c r="B27" s="8"/>
      <c r="C27" s="41" t="s">
        <v>38</v>
      </c>
      <c r="D27" s="31"/>
      <c r="E27" s="31"/>
      <c r="F27" s="31"/>
      <c r="G27" s="34"/>
      <c r="H27" s="47" t="s">
        <v>39</v>
      </c>
      <c r="I27" s="31" t="s">
        <v>43</v>
      </c>
      <c r="J27" s="9"/>
      <c r="L27" s="75" t="s">
        <v>69</v>
      </c>
      <c r="M27" s="76">
        <v>44229</v>
      </c>
      <c r="N27" s="77" t="s">
        <v>77</v>
      </c>
    </row>
    <row r="28" spans="2:14" x14ac:dyDescent="0.3">
      <c r="B28" s="8"/>
      <c r="C28" s="35" t="s">
        <v>37</v>
      </c>
      <c r="D28" s="39"/>
      <c r="E28" s="39" t="s">
        <v>24</v>
      </c>
      <c r="F28" s="39" t="s">
        <v>18</v>
      </c>
      <c r="G28" s="40" t="s">
        <v>19</v>
      </c>
      <c r="H28" s="49" t="s">
        <v>42</v>
      </c>
      <c r="I28" s="39"/>
      <c r="J28" s="9"/>
      <c r="L28" s="75" t="s">
        <v>69</v>
      </c>
      <c r="M28" s="14">
        <v>45078</v>
      </c>
      <c r="N28" s="111" t="s">
        <v>734</v>
      </c>
    </row>
    <row r="29" spans="2:14" x14ac:dyDescent="0.3">
      <c r="B29" s="8"/>
      <c r="C29" s="35"/>
      <c r="D29" s="39"/>
      <c r="E29" s="39"/>
      <c r="F29" s="39"/>
      <c r="G29" s="40"/>
      <c r="H29" s="49"/>
      <c r="I29" s="31"/>
      <c r="J29" s="9"/>
      <c r="L29" s="28" t="s">
        <v>69</v>
      </c>
      <c r="M29" s="29">
        <v>45261</v>
      </c>
      <c r="N29" s="30" t="s">
        <v>794</v>
      </c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 t="s">
        <v>69</v>
      </c>
      <c r="M30" s="29">
        <v>45323</v>
      </c>
      <c r="N30" s="30" t="s">
        <v>835</v>
      </c>
    </row>
    <row r="31" spans="2:14" x14ac:dyDescent="0.3">
      <c r="B31" s="8"/>
      <c r="J31" s="9"/>
      <c r="L31" s="28" t="s">
        <v>69</v>
      </c>
      <c r="M31" s="29">
        <v>45385</v>
      </c>
      <c r="N31" s="30" t="s">
        <v>847</v>
      </c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5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3404A-2D8E-42F4-906E-E98F97824BDF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92" t="s">
        <v>253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42968</v>
      </c>
      <c r="N5" s="92" t="s">
        <v>254</v>
      </c>
    </row>
    <row r="6" spans="2:14" x14ac:dyDescent="0.3">
      <c r="B6" s="8"/>
      <c r="J6" s="9"/>
      <c r="L6" s="75" t="s">
        <v>69</v>
      </c>
      <c r="M6" s="76">
        <v>43488</v>
      </c>
      <c r="N6" s="77" t="s">
        <v>255</v>
      </c>
    </row>
    <row r="7" spans="2:14" x14ac:dyDescent="0.3">
      <c r="B7" s="8"/>
      <c r="J7" s="9"/>
      <c r="L7" s="75" t="s">
        <v>72</v>
      </c>
      <c r="M7" s="76">
        <v>43550</v>
      </c>
      <c r="N7" s="77" t="s">
        <v>256</v>
      </c>
    </row>
    <row r="8" spans="2:14" x14ac:dyDescent="0.3">
      <c r="B8" s="8"/>
      <c r="J8" s="9"/>
      <c r="L8" s="75" t="s">
        <v>69</v>
      </c>
      <c r="M8" s="76">
        <v>43550</v>
      </c>
      <c r="N8" s="77" t="s">
        <v>257</v>
      </c>
    </row>
    <row r="9" spans="2:14" ht="15" thickBot="1" x14ac:dyDescent="0.35">
      <c r="B9" s="8"/>
      <c r="J9" s="9"/>
      <c r="L9" s="75" t="s">
        <v>69</v>
      </c>
      <c r="M9" s="76">
        <v>43647</v>
      </c>
      <c r="N9" s="77" t="s">
        <v>258</v>
      </c>
    </row>
    <row r="10" spans="2:14" ht="15" thickBot="1" x14ac:dyDescent="0.35">
      <c r="B10" s="8"/>
      <c r="C10" s="1" t="s">
        <v>3</v>
      </c>
      <c r="D10" s="55" t="s">
        <v>358</v>
      </c>
      <c r="E10" s="18"/>
      <c r="F10" s="18"/>
      <c r="G10" s="18"/>
      <c r="H10" s="18"/>
      <c r="I10" s="19"/>
      <c r="J10" s="9"/>
      <c r="L10" s="75" t="s">
        <v>69</v>
      </c>
      <c r="M10" s="76">
        <v>43817</v>
      </c>
      <c r="N10" s="77" t="s">
        <v>259</v>
      </c>
    </row>
    <row r="11" spans="2:14" ht="15" thickBot="1" x14ac:dyDescent="0.35">
      <c r="B11" s="8"/>
      <c r="D11"/>
      <c r="J11" s="9"/>
      <c r="L11" s="75" t="s">
        <v>69</v>
      </c>
      <c r="M11" s="76">
        <v>43860</v>
      </c>
      <c r="N11" s="77" t="s">
        <v>260</v>
      </c>
    </row>
    <row r="12" spans="2:14" x14ac:dyDescent="0.3">
      <c r="B12" s="8"/>
      <c r="C12" s="3" t="s">
        <v>5</v>
      </c>
      <c r="D12" s="56" t="s">
        <v>129</v>
      </c>
      <c r="E12" s="5"/>
      <c r="J12" s="9"/>
      <c r="L12" s="75" t="s">
        <v>69</v>
      </c>
      <c r="M12" s="76">
        <v>43990</v>
      </c>
      <c r="N12" s="77" t="s">
        <v>261</v>
      </c>
    </row>
    <row r="13" spans="2:14" x14ac:dyDescent="0.3">
      <c r="B13" s="8"/>
      <c r="C13" s="21" t="s">
        <v>7</v>
      </c>
      <c r="D13" s="57" t="s">
        <v>250</v>
      </c>
      <c r="E13" s="23"/>
      <c r="J13" s="9"/>
      <c r="L13" s="75" t="s">
        <v>69</v>
      </c>
      <c r="M13" s="76">
        <v>44104</v>
      </c>
      <c r="N13" s="77" t="s">
        <v>262</v>
      </c>
    </row>
    <row r="14" spans="2:14" ht="15" thickBot="1" x14ac:dyDescent="0.35">
      <c r="B14" s="8"/>
      <c r="C14" s="24" t="s">
        <v>9</v>
      </c>
      <c r="D14" s="58" t="s">
        <v>250</v>
      </c>
      <c r="E14" s="26"/>
      <c r="J14" s="9"/>
      <c r="L14" s="75" t="s">
        <v>69</v>
      </c>
      <c r="M14" s="76">
        <v>44356</v>
      </c>
      <c r="N14" s="77" t="s">
        <v>263</v>
      </c>
    </row>
    <row r="15" spans="2:14" ht="15" thickBot="1" x14ac:dyDescent="0.35">
      <c r="B15" s="8"/>
      <c r="D15"/>
      <c r="J15" s="9"/>
      <c r="L15" s="75" t="s">
        <v>69</v>
      </c>
      <c r="M15" s="76">
        <v>44404</v>
      </c>
      <c r="N15" s="77" t="s">
        <v>264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14">
        <v>44698</v>
      </c>
      <c r="N16" s="77" t="s">
        <v>678</v>
      </c>
    </row>
    <row r="17" spans="2:14" ht="15" thickBot="1" x14ac:dyDescent="0.35">
      <c r="B17" s="8"/>
      <c r="D17"/>
      <c r="J17" s="9"/>
      <c r="L17" s="75" t="s">
        <v>69</v>
      </c>
      <c r="M17" s="14">
        <v>45078</v>
      </c>
      <c r="N17" s="111" t="s">
        <v>733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45261</v>
      </c>
      <c r="N18" s="30" t="s">
        <v>794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17</v>
      </c>
      <c r="G21" s="60" t="s">
        <v>19</v>
      </c>
      <c r="H21" s="46" t="s">
        <v>251</v>
      </c>
      <c r="I21" s="33" t="s">
        <v>252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61" t="s">
        <v>18</v>
      </c>
      <c r="F22" s="61" t="s">
        <v>17</v>
      </c>
      <c r="G22" s="62" t="s">
        <v>19</v>
      </c>
      <c r="H22" s="47" t="s">
        <v>251</v>
      </c>
      <c r="I22" s="34" t="s">
        <v>252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22</v>
      </c>
      <c r="F24" s="61" t="s">
        <v>17</v>
      </c>
      <c r="G24" s="62" t="s">
        <v>19</v>
      </c>
      <c r="H24" s="47" t="s">
        <v>251</v>
      </c>
      <c r="I24" s="34" t="s">
        <v>252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 t="s">
        <v>32</v>
      </c>
      <c r="E25" s="65" t="s">
        <v>18</v>
      </c>
      <c r="F25" s="61" t="s">
        <v>17</v>
      </c>
      <c r="G25" s="62" t="s">
        <v>19</v>
      </c>
      <c r="H25" s="47" t="s">
        <v>251</v>
      </c>
      <c r="I25" s="34" t="s">
        <v>252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18</v>
      </c>
      <c r="F26" s="65" t="s">
        <v>17</v>
      </c>
      <c r="G26" s="66" t="s">
        <v>19</v>
      </c>
      <c r="H26" s="47" t="s">
        <v>251</v>
      </c>
      <c r="I26" s="34" t="s">
        <v>252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18</v>
      </c>
      <c r="F28" s="65" t="s">
        <v>83</v>
      </c>
      <c r="G28" s="66" t="s">
        <v>18</v>
      </c>
      <c r="H28" s="49" t="s">
        <v>658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65"/>
      <c r="F29" s="65"/>
      <c r="G29" s="66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F8AF7-1CCC-4826-9001-C02434023774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4" t="s">
        <v>53</v>
      </c>
      <c r="M3" s="68">
        <v>42269</v>
      </c>
      <c r="N3" s="92" t="s">
        <v>361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42418</v>
      </c>
      <c r="N4" s="82" t="s">
        <v>362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42545</v>
      </c>
      <c r="N5" s="82" t="s">
        <v>363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43488</v>
      </c>
      <c r="N7" s="77" t="s">
        <v>364</v>
      </c>
    </row>
    <row r="8" spans="2:14" x14ac:dyDescent="0.3">
      <c r="B8" s="8"/>
      <c r="J8" s="9"/>
      <c r="L8" s="75" t="s">
        <v>69</v>
      </c>
      <c r="M8" s="76">
        <v>44228</v>
      </c>
      <c r="N8" s="77" t="s">
        <v>365</v>
      </c>
    </row>
    <row r="9" spans="2:14" ht="15" thickBot="1" x14ac:dyDescent="0.35">
      <c r="B9" s="8"/>
      <c r="J9" s="9"/>
      <c r="L9" s="75" t="s">
        <v>69</v>
      </c>
      <c r="M9" s="76">
        <v>44250</v>
      </c>
      <c r="N9" s="77" t="s">
        <v>366</v>
      </c>
    </row>
    <row r="10" spans="2:14" ht="15" thickBot="1" x14ac:dyDescent="0.35">
      <c r="B10" s="8"/>
      <c r="C10" s="1" t="s">
        <v>3</v>
      </c>
      <c r="D10" s="55" t="s">
        <v>352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31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31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39" t="s">
        <v>83</v>
      </c>
      <c r="F28" s="49" t="s">
        <v>360</v>
      </c>
      <c r="G28" s="31" t="s">
        <v>359</v>
      </c>
      <c r="H28" s="49" t="s">
        <v>368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AAC40-70F4-4C16-A9A0-F7F90C258702}">
  <dimension ref="B1:N39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41606</v>
      </c>
      <c r="N3" s="92" t="s">
        <v>271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41711</v>
      </c>
      <c r="N4" s="82" t="s">
        <v>272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273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83" t="s">
        <v>69</v>
      </c>
      <c r="M9" s="71">
        <v>42111</v>
      </c>
      <c r="N9" s="82" t="s">
        <v>274</v>
      </c>
    </row>
    <row r="10" spans="2:14" ht="15" thickBot="1" x14ac:dyDescent="0.35">
      <c r="B10" s="8"/>
      <c r="C10" s="1" t="s">
        <v>3</v>
      </c>
      <c r="D10" s="55" t="s">
        <v>265</v>
      </c>
      <c r="E10" s="18"/>
      <c r="F10" s="18"/>
      <c r="G10" s="18"/>
      <c r="H10" s="18"/>
      <c r="I10" s="19"/>
      <c r="J10" s="9"/>
      <c r="L10" s="83" t="s">
        <v>53</v>
      </c>
      <c r="M10" s="71">
        <v>42269</v>
      </c>
      <c r="N10" s="82" t="s">
        <v>66</v>
      </c>
    </row>
    <row r="11" spans="2:14" ht="15" thickBot="1" x14ac:dyDescent="0.35">
      <c r="B11" s="8"/>
      <c r="D11"/>
      <c r="J11" s="9"/>
      <c r="L11" s="83" t="s">
        <v>53</v>
      </c>
      <c r="M11" s="71">
        <v>42303</v>
      </c>
      <c r="N11" s="82" t="s">
        <v>67</v>
      </c>
    </row>
    <row r="12" spans="2:14" x14ac:dyDescent="0.3">
      <c r="B12" s="8"/>
      <c r="C12" s="3" t="s">
        <v>5</v>
      </c>
      <c r="D12" s="56" t="s">
        <v>266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3">
      <c r="B13" s="8"/>
      <c r="C13" s="21" t="s">
        <v>7</v>
      </c>
      <c r="D13" s="57" t="s">
        <v>267</v>
      </c>
      <c r="E13" s="23"/>
      <c r="J13" s="9"/>
      <c r="L13" s="75" t="s">
        <v>69</v>
      </c>
      <c r="M13" s="76">
        <v>43488</v>
      </c>
      <c r="N13" s="77" t="s">
        <v>275</v>
      </c>
    </row>
    <row r="14" spans="2:14" ht="15" thickBot="1" x14ac:dyDescent="0.35">
      <c r="B14" s="8"/>
      <c r="C14" s="24" t="s">
        <v>9</v>
      </c>
      <c r="D14" s="58" t="s">
        <v>267</v>
      </c>
      <c r="E14" s="26"/>
      <c r="J14" s="9"/>
      <c r="L14" s="75" t="s">
        <v>69</v>
      </c>
      <c r="M14" s="76">
        <v>43537</v>
      </c>
      <c r="N14" s="77" t="s">
        <v>276</v>
      </c>
    </row>
    <row r="15" spans="2:14" ht="15" thickBot="1" x14ac:dyDescent="0.35">
      <c r="B15" s="8"/>
      <c r="D15"/>
      <c r="J15" s="9"/>
      <c r="L15" s="75" t="s">
        <v>69</v>
      </c>
      <c r="M15" s="76">
        <v>43621</v>
      </c>
      <c r="N15" s="77" t="s">
        <v>277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43735</v>
      </c>
      <c r="N16" s="77" t="s">
        <v>278</v>
      </c>
    </row>
    <row r="17" spans="2:14" ht="15" thickBot="1" x14ac:dyDescent="0.35">
      <c r="B17" s="8"/>
      <c r="D17"/>
      <c r="J17" s="9"/>
      <c r="L17" s="75" t="s">
        <v>69</v>
      </c>
      <c r="M17" s="76">
        <v>43887</v>
      </c>
      <c r="N17" s="77" t="s">
        <v>279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44231</v>
      </c>
      <c r="N18" s="77" t="s">
        <v>280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44529</v>
      </c>
      <c r="N19" s="30" t="s">
        <v>281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14">
        <v>45078</v>
      </c>
      <c r="N20" s="111" t="s">
        <v>733</v>
      </c>
    </row>
    <row r="21" spans="2:14" x14ac:dyDescent="0.3">
      <c r="B21" s="8"/>
      <c r="C21" s="99" t="s">
        <v>35</v>
      </c>
      <c r="D21" s="32" t="s">
        <v>32</v>
      </c>
      <c r="E21" s="59" t="s">
        <v>83</v>
      </c>
      <c r="F21" s="59" t="s">
        <v>18</v>
      </c>
      <c r="G21" s="60" t="s">
        <v>19</v>
      </c>
      <c r="H21" s="97" t="s">
        <v>269</v>
      </c>
      <c r="I21" s="33" t="s">
        <v>270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8" t="s">
        <v>729</v>
      </c>
      <c r="D22" s="54" t="s">
        <v>32</v>
      </c>
      <c r="E22" s="61" t="s">
        <v>83</v>
      </c>
      <c r="F22" s="61" t="s">
        <v>17</v>
      </c>
      <c r="G22" s="62" t="s">
        <v>19</v>
      </c>
      <c r="H22" s="95" t="s">
        <v>269</v>
      </c>
      <c r="I22" s="98" t="s">
        <v>270</v>
      </c>
      <c r="J22" s="9"/>
      <c r="L22" s="28" t="s">
        <v>69</v>
      </c>
      <c r="M22" s="29">
        <v>45383</v>
      </c>
      <c r="N22" s="30" t="s">
        <v>842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61" t="s">
        <v>20</v>
      </c>
      <c r="F24" s="61" t="s">
        <v>17</v>
      </c>
      <c r="G24" s="62" t="s">
        <v>18</v>
      </c>
      <c r="H24" s="47" t="s">
        <v>269</v>
      </c>
      <c r="I24" s="34" t="s">
        <v>270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7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 t="s">
        <v>20</v>
      </c>
      <c r="F26" s="65" t="s">
        <v>17</v>
      </c>
      <c r="G26" s="66" t="s">
        <v>18</v>
      </c>
      <c r="H26" s="47" t="s">
        <v>269</v>
      </c>
      <c r="I26" s="40" t="s">
        <v>283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106</v>
      </c>
      <c r="F28" s="65" t="s">
        <v>18</v>
      </c>
      <c r="G28" s="66" t="s">
        <v>19</v>
      </c>
      <c r="H28" s="49" t="s">
        <v>282</v>
      </c>
      <c r="I28" s="40"/>
      <c r="J28" s="9"/>
      <c r="L28" s="28"/>
      <c r="M28" s="29"/>
      <c r="N28" s="30"/>
    </row>
    <row r="29" spans="2:14" x14ac:dyDescent="0.3">
      <c r="B29" s="8"/>
      <c r="C29" s="35" t="s">
        <v>838</v>
      </c>
      <c r="D29" s="39"/>
      <c r="E29" s="65" t="s">
        <v>18</v>
      </c>
      <c r="F29" s="137" t="s">
        <v>18</v>
      </c>
      <c r="G29" s="137" t="s">
        <v>19</v>
      </c>
      <c r="H29" s="49" t="s">
        <v>269</v>
      </c>
      <c r="I29" s="34"/>
      <c r="J29" s="9"/>
      <c r="L29" s="28"/>
      <c r="M29" s="29"/>
      <c r="N29" s="30"/>
    </row>
    <row r="30" spans="2:14" x14ac:dyDescent="0.3">
      <c r="B30" s="8"/>
      <c r="C30" s="35" t="s">
        <v>837</v>
      </c>
      <c r="D30" s="39"/>
      <c r="E30" s="39" t="s">
        <v>18</v>
      </c>
      <c r="F30" s="49" t="s">
        <v>18</v>
      </c>
      <c r="G30" s="31" t="s">
        <v>19</v>
      </c>
      <c r="H30" s="49"/>
      <c r="I30" s="98" t="s">
        <v>270</v>
      </c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1D95-5DD8-4B57-9A50-0463F4D5AD0E}">
  <dimension ref="B1:N39"/>
  <sheetViews>
    <sheetView topLeftCell="D1"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40584</v>
      </c>
      <c r="N5" s="72" t="s">
        <v>292</v>
      </c>
    </row>
    <row r="6" spans="2:14" x14ac:dyDescent="0.3">
      <c r="B6" s="8"/>
      <c r="J6" s="9"/>
      <c r="L6" s="70" t="s">
        <v>53</v>
      </c>
      <c r="M6" s="71">
        <v>40672</v>
      </c>
      <c r="N6" s="72" t="s">
        <v>293</v>
      </c>
    </row>
    <row r="7" spans="2:14" x14ac:dyDescent="0.3">
      <c r="B7" s="8"/>
      <c r="J7" s="9"/>
      <c r="L7" s="74" t="s">
        <v>53</v>
      </c>
      <c r="M7" s="71">
        <v>41584</v>
      </c>
      <c r="N7" s="73" t="s">
        <v>61</v>
      </c>
    </row>
    <row r="8" spans="2:14" x14ac:dyDescent="0.3">
      <c r="B8" s="8"/>
      <c r="J8" s="9"/>
      <c r="L8" s="74" t="s">
        <v>53</v>
      </c>
      <c r="M8" s="71">
        <v>41780</v>
      </c>
      <c r="N8" s="73" t="s">
        <v>63</v>
      </c>
    </row>
    <row r="9" spans="2:14" ht="15" thickBot="1" x14ac:dyDescent="0.35">
      <c r="B9" s="8"/>
      <c r="J9" s="9"/>
      <c r="L9" s="74" t="s">
        <v>53</v>
      </c>
      <c r="M9" s="71">
        <v>41780</v>
      </c>
      <c r="N9" s="73" t="s">
        <v>64</v>
      </c>
    </row>
    <row r="10" spans="2:14" ht="15" thickBot="1" x14ac:dyDescent="0.35">
      <c r="B10" s="8"/>
      <c r="C10" s="1" t="s">
        <v>3</v>
      </c>
      <c r="D10" s="55" t="s">
        <v>284</v>
      </c>
      <c r="E10" s="18"/>
      <c r="F10" s="18"/>
      <c r="G10" s="18"/>
      <c r="H10" s="18"/>
      <c r="I10" s="19"/>
      <c r="J10" s="9"/>
      <c r="L10" s="89" t="s">
        <v>53</v>
      </c>
      <c r="M10" s="71">
        <v>41890</v>
      </c>
      <c r="N10" s="72" t="s">
        <v>171</v>
      </c>
    </row>
    <row r="11" spans="2:14" ht="15" thickBot="1" x14ac:dyDescent="0.35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3">
      <c r="B12" s="8"/>
      <c r="C12" s="3" t="s">
        <v>5</v>
      </c>
      <c r="D12" s="93" t="s">
        <v>127</v>
      </c>
      <c r="E12" s="5"/>
      <c r="J12" s="9"/>
      <c r="L12" s="75" t="s">
        <v>69</v>
      </c>
      <c r="M12" s="76">
        <v>44250</v>
      </c>
      <c r="N12" s="77" t="s">
        <v>294</v>
      </c>
    </row>
    <row r="13" spans="2:14" x14ac:dyDescent="0.3">
      <c r="B13" s="8"/>
      <c r="C13" s="21" t="s">
        <v>7</v>
      </c>
      <c r="D13" s="57" t="s">
        <v>285</v>
      </c>
      <c r="E13" s="23"/>
      <c r="J13" s="9"/>
      <c r="L13" s="136" t="s">
        <v>69</v>
      </c>
      <c r="M13" s="14">
        <v>44657</v>
      </c>
      <c r="N13" s="111" t="s">
        <v>664</v>
      </c>
    </row>
    <row r="14" spans="2:14" ht="15" thickBot="1" x14ac:dyDescent="0.35">
      <c r="B14" s="8"/>
      <c r="C14" s="24" t="s">
        <v>9</v>
      </c>
      <c r="D14" s="58" t="s">
        <v>286</v>
      </c>
      <c r="E14" s="26"/>
      <c r="J14" s="9"/>
      <c r="L14" s="16" t="s">
        <v>69</v>
      </c>
      <c r="M14" s="14" t="s">
        <v>736</v>
      </c>
      <c r="N14" s="17" t="s">
        <v>735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287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288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59" t="s">
        <v>167</v>
      </c>
      <c r="F21" s="59" t="s">
        <v>20</v>
      </c>
      <c r="G21" s="60" t="s">
        <v>18</v>
      </c>
      <c r="H21" s="46" t="s">
        <v>668</v>
      </c>
      <c r="I21" s="33" t="s">
        <v>291</v>
      </c>
      <c r="J21" s="9"/>
      <c r="L21" s="28"/>
      <c r="M21" s="29"/>
      <c r="N21" s="30"/>
    </row>
    <row r="22" spans="2:14" x14ac:dyDescent="0.3">
      <c r="B22" s="8"/>
      <c r="C22" s="21"/>
      <c r="D22" s="31"/>
      <c r="E22" s="61"/>
      <c r="F22" s="61"/>
      <c r="G22" s="62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 t="s">
        <v>289</v>
      </c>
      <c r="F24" s="61" t="s">
        <v>216</v>
      </c>
      <c r="G24" s="62" t="s">
        <v>290</v>
      </c>
      <c r="H24" s="47" t="s">
        <v>668</v>
      </c>
      <c r="I24" s="34" t="s">
        <v>291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665</v>
      </c>
      <c r="D26" s="39"/>
      <c r="E26" s="65" t="s">
        <v>17</v>
      </c>
      <c r="F26" s="65" t="s">
        <v>216</v>
      </c>
      <c r="G26" s="66" t="s">
        <v>20</v>
      </c>
      <c r="H26" s="47" t="s">
        <v>668</v>
      </c>
      <c r="I26" s="40"/>
      <c r="J26" s="9"/>
      <c r="L26" s="28"/>
      <c r="M26" s="29"/>
      <c r="N26" s="30"/>
    </row>
    <row r="27" spans="2:14" x14ac:dyDescent="0.3">
      <c r="B27" s="8"/>
      <c r="C27" s="41" t="s">
        <v>666</v>
      </c>
      <c r="D27" s="39"/>
      <c r="E27" s="65" t="s">
        <v>543</v>
      </c>
      <c r="F27" s="137" t="s">
        <v>667</v>
      </c>
      <c r="G27" s="137" t="s">
        <v>20</v>
      </c>
      <c r="H27" s="47"/>
      <c r="I27" s="34" t="s">
        <v>291</v>
      </c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06B68-6326-4322-8CCC-6D30C25B41D9}">
  <dimension ref="B1:N38"/>
  <sheetViews>
    <sheetView topLeftCell="A3" workbookViewId="0">
      <selection activeCell="F13" sqref="F13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41584</v>
      </c>
      <c r="N3" s="88" t="s">
        <v>168</v>
      </c>
    </row>
    <row r="4" spans="2:14" x14ac:dyDescent="0.3">
      <c r="B4" s="8"/>
      <c r="C4" s="2" t="s">
        <v>27</v>
      </c>
      <c r="J4" s="9"/>
      <c r="L4" s="74" t="s">
        <v>53</v>
      </c>
      <c r="M4" s="71">
        <v>41780</v>
      </c>
      <c r="N4" s="73" t="s">
        <v>169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4" t="s">
        <v>53</v>
      </c>
      <c r="M5" s="71">
        <v>41780</v>
      </c>
      <c r="N5" s="73" t="s">
        <v>170</v>
      </c>
    </row>
    <row r="6" spans="2:14" x14ac:dyDescent="0.3">
      <c r="B6" s="8"/>
      <c r="J6" s="9"/>
      <c r="L6" s="74" t="s">
        <v>53</v>
      </c>
      <c r="M6" s="71">
        <v>41780</v>
      </c>
      <c r="N6" s="73" t="s">
        <v>64</v>
      </c>
    </row>
    <row r="7" spans="2:14" x14ac:dyDescent="0.3">
      <c r="B7" s="8"/>
      <c r="J7" s="9"/>
      <c r="L7" s="89" t="s">
        <v>53</v>
      </c>
      <c r="M7" s="71">
        <v>41890</v>
      </c>
      <c r="N7" s="72" t="s">
        <v>171</v>
      </c>
    </row>
    <row r="8" spans="2:14" x14ac:dyDescent="0.3">
      <c r="B8" s="8"/>
      <c r="J8" s="9"/>
      <c r="L8" s="74" t="s">
        <v>69</v>
      </c>
      <c r="M8" s="71">
        <v>41898</v>
      </c>
      <c r="N8" s="90" t="s">
        <v>172</v>
      </c>
    </row>
    <row r="9" spans="2:14" ht="15" thickBot="1" x14ac:dyDescent="0.35">
      <c r="B9" s="8"/>
      <c r="J9" s="9"/>
      <c r="L9" s="75" t="s">
        <v>69</v>
      </c>
      <c r="M9" s="71">
        <v>41898</v>
      </c>
      <c r="N9" s="77" t="s">
        <v>173</v>
      </c>
    </row>
    <row r="10" spans="2:14" ht="15" thickBot="1" x14ac:dyDescent="0.35">
      <c r="B10" s="8"/>
      <c r="C10" s="1" t="s">
        <v>3</v>
      </c>
      <c r="D10" s="55" t="s">
        <v>101</v>
      </c>
      <c r="E10" s="18"/>
      <c r="F10" s="18"/>
      <c r="G10" s="18"/>
      <c r="H10" s="18"/>
      <c r="I10" s="19"/>
      <c r="J10" s="9"/>
      <c r="L10" s="75" t="s">
        <v>53</v>
      </c>
      <c r="M10" s="76">
        <v>42598</v>
      </c>
      <c r="N10" s="77" t="s">
        <v>68</v>
      </c>
    </row>
    <row r="11" spans="2:14" ht="15" thickBot="1" x14ac:dyDescent="0.35">
      <c r="B11" s="8"/>
      <c r="D11"/>
      <c r="J11" s="9"/>
      <c r="L11" s="75" t="s">
        <v>69</v>
      </c>
      <c r="M11" s="76">
        <v>43489</v>
      </c>
      <c r="N11" s="77" t="s">
        <v>174</v>
      </c>
    </row>
    <row r="12" spans="2:14" x14ac:dyDescent="0.3">
      <c r="B12" s="8"/>
      <c r="C12" s="3" t="s">
        <v>5</v>
      </c>
      <c r="D12" s="56" t="s">
        <v>100</v>
      </c>
      <c r="E12" s="5"/>
      <c r="J12" s="9"/>
      <c r="L12" s="75" t="s">
        <v>69</v>
      </c>
      <c r="M12" s="76">
        <v>43724</v>
      </c>
      <c r="N12" s="77" t="s">
        <v>175</v>
      </c>
    </row>
    <row r="13" spans="2:14" x14ac:dyDescent="0.3">
      <c r="B13" s="8"/>
      <c r="C13" s="21" t="s">
        <v>7</v>
      </c>
      <c r="D13" s="57" t="s">
        <v>100</v>
      </c>
      <c r="E13" s="23"/>
      <c r="J13" s="9"/>
      <c r="L13" s="75" t="s">
        <v>176</v>
      </c>
      <c r="M13" s="76">
        <v>43735</v>
      </c>
      <c r="N13" s="77" t="s">
        <v>177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6" t="s">
        <v>69</v>
      </c>
      <c r="M14" s="14">
        <v>45078</v>
      </c>
      <c r="N14" s="111" t="s">
        <v>779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113</v>
      </c>
      <c r="F21" s="46" t="s">
        <v>164</v>
      </c>
      <c r="G21" s="54" t="s">
        <v>19</v>
      </c>
      <c r="H21" s="46" t="s">
        <v>165</v>
      </c>
      <c r="I21" s="33" t="s">
        <v>166</v>
      </c>
      <c r="J21" s="9"/>
      <c r="L21" s="28"/>
      <c r="M21" s="29"/>
      <c r="N21" s="30"/>
    </row>
    <row r="22" spans="2:14" x14ac:dyDescent="0.3">
      <c r="B22" s="8"/>
      <c r="C22" s="21" t="s">
        <v>815</v>
      </c>
      <c r="D22" s="31"/>
      <c r="E22" s="31" t="s">
        <v>167</v>
      </c>
      <c r="F22" s="47" t="s">
        <v>22</v>
      </c>
      <c r="G22" s="31" t="s">
        <v>18</v>
      </c>
      <c r="H22" s="47" t="s">
        <v>165</v>
      </c>
      <c r="I22" s="34" t="s">
        <v>166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148" t="s">
        <v>729</v>
      </c>
      <c r="D29" s="39"/>
      <c r="E29" s="39" t="s">
        <v>113</v>
      </c>
      <c r="F29" s="49" t="s">
        <v>164</v>
      </c>
      <c r="G29" s="31" t="s">
        <v>19</v>
      </c>
      <c r="H29" s="49" t="s">
        <v>165</v>
      </c>
      <c r="I29" s="40" t="s">
        <v>166</v>
      </c>
      <c r="J29" s="9"/>
      <c r="L29" s="28"/>
      <c r="M29" s="28"/>
      <c r="N29" s="30"/>
    </row>
    <row r="30" spans="2:14" ht="15" thickBot="1" x14ac:dyDescent="0.35">
      <c r="B30" s="8"/>
      <c r="C30" s="149" t="s">
        <v>816</v>
      </c>
      <c r="D30" s="145"/>
      <c r="E30" s="145" t="s">
        <v>167</v>
      </c>
      <c r="F30" s="146" t="s">
        <v>22</v>
      </c>
      <c r="G30" s="145" t="s">
        <v>18</v>
      </c>
      <c r="H30" s="146" t="s">
        <v>165</v>
      </c>
      <c r="I30" s="147" t="s">
        <v>166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E460-47DC-4158-AE3F-9E918C4074D1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8" width="20.6640625" style="2" customWidth="1"/>
    <col min="9" max="9" width="23.8867187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42422</v>
      </c>
      <c r="N3" s="69" t="s">
        <v>54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42598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158</v>
      </c>
      <c r="M5" s="68">
        <v>42810</v>
      </c>
      <c r="N5" s="69" t="s">
        <v>190</v>
      </c>
    </row>
    <row r="6" spans="2:14" x14ac:dyDescent="0.3">
      <c r="B6" s="8"/>
      <c r="J6" s="9"/>
      <c r="L6" s="75" t="s">
        <v>69</v>
      </c>
      <c r="M6" s="76">
        <v>43255</v>
      </c>
      <c r="N6" s="77" t="s">
        <v>191</v>
      </c>
    </row>
    <row r="7" spans="2:14" x14ac:dyDescent="0.3">
      <c r="B7" s="8"/>
      <c r="J7" s="9"/>
      <c r="L7" s="75" t="s">
        <v>69</v>
      </c>
      <c r="M7" s="76">
        <v>43441</v>
      </c>
      <c r="N7" s="77" t="s">
        <v>298</v>
      </c>
    </row>
    <row r="8" spans="2:14" x14ac:dyDescent="0.3">
      <c r="B8" s="8"/>
      <c r="J8" s="9"/>
      <c r="L8" s="75" t="s">
        <v>69</v>
      </c>
      <c r="M8" s="76">
        <v>43488</v>
      </c>
      <c r="N8" s="77" t="s">
        <v>198</v>
      </c>
    </row>
    <row r="9" spans="2:14" ht="15" thickBot="1" x14ac:dyDescent="0.35">
      <c r="B9" s="8"/>
      <c r="J9" s="9"/>
      <c r="L9" s="75" t="s">
        <v>69</v>
      </c>
      <c r="M9" s="76">
        <v>43536</v>
      </c>
      <c r="N9" s="77" t="s">
        <v>299</v>
      </c>
    </row>
    <row r="10" spans="2:14" ht="15" thickBot="1" x14ac:dyDescent="0.35">
      <c r="B10" s="8"/>
      <c r="C10" s="1" t="s">
        <v>3</v>
      </c>
      <c r="D10" s="55" t="s">
        <v>295</v>
      </c>
      <c r="E10" s="18"/>
      <c r="F10" s="18"/>
      <c r="G10" s="18"/>
      <c r="H10" s="18"/>
      <c r="I10" s="19"/>
      <c r="J10" s="9"/>
      <c r="L10" s="75" t="s">
        <v>176</v>
      </c>
      <c r="M10" s="76">
        <v>44230</v>
      </c>
      <c r="N10" s="77" t="s">
        <v>300</v>
      </c>
    </row>
    <row r="11" spans="2:14" ht="15" thickBot="1" x14ac:dyDescent="0.35">
      <c r="B11" s="8"/>
      <c r="D11"/>
      <c r="J11" s="9"/>
      <c r="L11" s="75" t="s">
        <v>69</v>
      </c>
      <c r="M11" s="76">
        <v>44278</v>
      </c>
      <c r="N11" s="77" t="s">
        <v>195</v>
      </c>
    </row>
    <row r="12" spans="2:14" x14ac:dyDescent="0.3">
      <c r="B12" s="8"/>
      <c r="C12" s="3" t="s">
        <v>5</v>
      </c>
      <c r="D12" s="56" t="s">
        <v>30</v>
      </c>
      <c r="E12" s="5"/>
      <c r="J12" s="9"/>
      <c r="L12" s="75" t="s">
        <v>69</v>
      </c>
      <c r="M12" s="76">
        <v>44404</v>
      </c>
      <c r="N12" s="77" t="s">
        <v>301</v>
      </c>
    </row>
    <row r="13" spans="2:14" x14ac:dyDescent="0.3">
      <c r="B13" s="8"/>
      <c r="C13" s="21" t="s">
        <v>7</v>
      </c>
      <c r="D13" s="57" t="s">
        <v>30</v>
      </c>
      <c r="E13" s="23"/>
      <c r="J13" s="9"/>
      <c r="L13" s="75" t="s">
        <v>69</v>
      </c>
      <c r="M13" s="14">
        <v>44698</v>
      </c>
      <c r="N13" s="77" t="s">
        <v>679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14">
        <v>45078</v>
      </c>
      <c r="N14" s="111" t="s">
        <v>730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45301</v>
      </c>
      <c r="N16" s="15" t="s">
        <v>820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59" t="s">
        <v>167</v>
      </c>
      <c r="F21" s="59" t="s">
        <v>296</v>
      </c>
      <c r="G21" s="60" t="s">
        <v>18</v>
      </c>
      <c r="H21" s="46" t="s">
        <v>302</v>
      </c>
      <c r="I21" s="33" t="s">
        <v>303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61" t="s">
        <v>167</v>
      </c>
      <c r="F22" s="61" t="s">
        <v>289</v>
      </c>
      <c r="G22" s="62" t="s">
        <v>18</v>
      </c>
      <c r="H22" s="47" t="s">
        <v>302</v>
      </c>
      <c r="I22" s="34" t="s">
        <v>303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61" t="s">
        <v>18</v>
      </c>
      <c r="F24" s="61" t="s">
        <v>17</v>
      </c>
      <c r="G24" s="62" t="s">
        <v>19</v>
      </c>
      <c r="H24" s="47" t="s">
        <v>302</v>
      </c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96" t="s">
        <v>166</v>
      </c>
      <c r="I25" s="34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 t="s">
        <v>17</v>
      </c>
      <c r="F26" s="65" t="s">
        <v>297</v>
      </c>
      <c r="G26" s="66" t="s">
        <v>18</v>
      </c>
      <c r="H26" s="95" t="s">
        <v>302</v>
      </c>
      <c r="I26" s="34" t="s">
        <v>304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 t="s">
        <v>32</v>
      </c>
      <c r="E28" s="65" t="s">
        <v>19</v>
      </c>
      <c r="F28" s="65" t="s">
        <v>18</v>
      </c>
      <c r="G28" s="66" t="s">
        <v>19</v>
      </c>
      <c r="H28" s="49" t="s">
        <v>305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1"/>
      <c r="E29" s="61"/>
      <c r="F29" s="61"/>
      <c r="G29" s="62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86B72-2C52-46CB-AFC6-86C939E0C898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40305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40315</v>
      </c>
      <c r="N5" s="72" t="s">
        <v>308</v>
      </c>
    </row>
    <row r="6" spans="2:14" x14ac:dyDescent="0.3">
      <c r="B6" s="8"/>
      <c r="J6" s="9"/>
      <c r="L6" s="70" t="s">
        <v>53</v>
      </c>
      <c r="M6" s="71">
        <v>40452</v>
      </c>
      <c r="N6" s="72" t="s">
        <v>309</v>
      </c>
    </row>
    <row r="7" spans="2:14" x14ac:dyDescent="0.3">
      <c r="B7" s="8"/>
      <c r="J7" s="9"/>
      <c r="L7" s="70" t="s">
        <v>53</v>
      </c>
      <c r="M7" s="71">
        <v>41071</v>
      </c>
      <c r="N7" s="72" t="s">
        <v>310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63</v>
      </c>
    </row>
    <row r="10" spans="2:14" ht="15" thickBot="1" x14ac:dyDescent="0.35">
      <c r="B10" s="8"/>
      <c r="C10" s="1" t="s">
        <v>3</v>
      </c>
      <c r="D10" s="55" t="s">
        <v>306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" thickBot="1" x14ac:dyDescent="0.35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3">
      <c r="B12" s="8"/>
      <c r="C12" s="3" t="s">
        <v>5</v>
      </c>
      <c r="D12" s="102" t="s">
        <v>133</v>
      </c>
      <c r="E12" s="5"/>
      <c r="J12" s="9"/>
      <c r="L12" s="83" t="s">
        <v>53</v>
      </c>
      <c r="M12" s="71">
        <v>42093</v>
      </c>
      <c r="N12" s="82" t="s">
        <v>311</v>
      </c>
    </row>
    <row r="13" spans="2:14" x14ac:dyDescent="0.3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312</v>
      </c>
    </row>
    <row r="15" spans="2:14" ht="15" thickBot="1" x14ac:dyDescent="0.35">
      <c r="B15" s="8"/>
      <c r="D15"/>
      <c r="J15" s="9"/>
      <c r="L15" s="75" t="s">
        <v>69</v>
      </c>
      <c r="M15" s="76">
        <v>43489</v>
      </c>
      <c r="N15" s="77" t="s">
        <v>313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314</v>
      </c>
    </row>
    <row r="17" spans="2:14" ht="15" thickBot="1" x14ac:dyDescent="0.35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45261</v>
      </c>
      <c r="N19" s="30" t="s">
        <v>795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847</v>
      </c>
    </row>
    <row r="21" spans="2:14" x14ac:dyDescent="0.3">
      <c r="B21" s="8"/>
      <c r="C21" s="99" t="s">
        <v>35</v>
      </c>
      <c r="D21" s="32" t="s">
        <v>32</v>
      </c>
      <c r="E21" s="32" t="s">
        <v>18</v>
      </c>
      <c r="F21" s="46" t="s">
        <v>164</v>
      </c>
      <c r="G21" s="32" t="s">
        <v>84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54" t="s">
        <v>18</v>
      </c>
      <c r="F22" s="95" t="s">
        <v>164</v>
      </c>
      <c r="G22" s="54" t="s">
        <v>84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83</v>
      </c>
      <c r="F26" s="49" t="s">
        <v>17</v>
      </c>
      <c r="G26" s="31" t="s">
        <v>18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817</v>
      </c>
      <c r="D29" s="39"/>
      <c r="E29" s="31" t="s">
        <v>18</v>
      </c>
      <c r="F29" s="31" t="s">
        <v>164</v>
      </c>
      <c r="G29" s="54" t="s">
        <v>84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1BE57-22DA-4495-8688-4701E1EB504B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103" t="s">
        <v>53</v>
      </c>
      <c r="M4" s="71">
        <v>40305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40315</v>
      </c>
      <c r="N5" s="72" t="s">
        <v>308</v>
      </c>
    </row>
    <row r="6" spans="2:14" x14ac:dyDescent="0.3">
      <c r="B6" s="8"/>
      <c r="J6" s="9"/>
      <c r="L6" s="70" t="s">
        <v>53</v>
      </c>
      <c r="M6" s="71">
        <v>41071</v>
      </c>
      <c r="N6" s="72" t="s">
        <v>318</v>
      </c>
    </row>
    <row r="7" spans="2:14" x14ac:dyDescent="0.3">
      <c r="B7" s="8"/>
      <c r="J7" s="9"/>
      <c r="L7" s="83" t="s">
        <v>53</v>
      </c>
      <c r="M7" s="71">
        <v>41150</v>
      </c>
      <c r="N7" s="82" t="s">
        <v>319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63</v>
      </c>
    </row>
    <row r="10" spans="2:14" ht="15" thickBot="1" x14ac:dyDescent="0.35">
      <c r="B10" s="8"/>
      <c r="C10" s="1" t="s">
        <v>3</v>
      </c>
      <c r="D10" s="55" t="s">
        <v>130</v>
      </c>
      <c r="E10" s="18"/>
      <c r="F10" s="18"/>
      <c r="G10" s="18"/>
      <c r="H10" s="18"/>
      <c r="I10" s="19"/>
      <c r="J10" s="9"/>
      <c r="L10" s="83" t="s">
        <v>53</v>
      </c>
      <c r="M10" s="71">
        <v>41780</v>
      </c>
      <c r="N10" s="82" t="s">
        <v>64</v>
      </c>
    </row>
    <row r="11" spans="2:14" ht="15" thickBot="1" x14ac:dyDescent="0.35">
      <c r="B11" s="8"/>
      <c r="D11"/>
      <c r="J11" s="9"/>
      <c r="L11" s="70" t="s">
        <v>53</v>
      </c>
      <c r="M11" s="71">
        <v>41890</v>
      </c>
      <c r="N11" s="72" t="s">
        <v>65</v>
      </c>
    </row>
    <row r="12" spans="2:14" x14ac:dyDescent="0.3">
      <c r="B12" s="8"/>
      <c r="C12" s="3" t="s">
        <v>5</v>
      </c>
      <c r="D12" s="56" t="s">
        <v>133</v>
      </c>
      <c r="E12" s="5"/>
      <c r="J12" s="9"/>
      <c r="L12" s="83" t="s">
        <v>53</v>
      </c>
      <c r="M12" s="71">
        <v>42093</v>
      </c>
      <c r="N12" s="82" t="s">
        <v>320</v>
      </c>
    </row>
    <row r="13" spans="2:14" x14ac:dyDescent="0.3">
      <c r="B13" s="8"/>
      <c r="C13" s="21" t="s">
        <v>7</v>
      </c>
      <c r="D13" s="57" t="s">
        <v>307</v>
      </c>
      <c r="E13" s="23"/>
      <c r="J13" s="9"/>
      <c r="L13" s="75" t="s">
        <v>53</v>
      </c>
      <c r="M13" s="76">
        <v>42598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307</v>
      </c>
      <c r="E14" s="26"/>
      <c r="J14" s="9"/>
      <c r="L14" s="75" t="s">
        <v>69</v>
      </c>
      <c r="M14" s="76">
        <v>43263</v>
      </c>
      <c r="N14" s="77" t="s">
        <v>321</v>
      </c>
    </row>
    <row r="15" spans="2:14" ht="15" thickBot="1" x14ac:dyDescent="0.35">
      <c r="B15" s="8"/>
      <c r="D15"/>
      <c r="J15" s="9"/>
      <c r="L15" s="75" t="s">
        <v>69</v>
      </c>
      <c r="M15" s="76">
        <v>43489</v>
      </c>
      <c r="N15" s="77" t="s">
        <v>322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43647</v>
      </c>
      <c r="N16" s="77" t="s">
        <v>323</v>
      </c>
    </row>
    <row r="17" spans="2:14" ht="15" thickBot="1" x14ac:dyDescent="0.35">
      <c r="B17" s="8"/>
      <c r="D17"/>
      <c r="J17" s="9"/>
      <c r="L17" s="75" t="s">
        <v>69</v>
      </c>
      <c r="M17" s="76">
        <v>44231</v>
      </c>
      <c r="N17" s="77" t="s">
        <v>315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36" t="s">
        <v>69</v>
      </c>
      <c r="M18" s="14">
        <v>45078</v>
      </c>
      <c r="N18" s="111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45261</v>
      </c>
      <c r="N19" s="30" t="s">
        <v>795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847</v>
      </c>
    </row>
    <row r="21" spans="2:14" x14ac:dyDescent="0.3">
      <c r="B21" s="8"/>
      <c r="C21" s="99" t="s">
        <v>35</v>
      </c>
      <c r="D21" s="32" t="s">
        <v>32</v>
      </c>
      <c r="E21" s="32" t="s">
        <v>84</v>
      </c>
      <c r="F21" s="46" t="s">
        <v>112</v>
      </c>
      <c r="G21" s="32" t="s">
        <v>324</v>
      </c>
      <c r="H21" s="46" t="s">
        <v>316</v>
      </c>
      <c r="I21" s="33" t="s">
        <v>185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 t="s">
        <v>32</v>
      </c>
      <c r="E22" s="54" t="s">
        <v>84</v>
      </c>
      <c r="F22" s="95" t="s">
        <v>112</v>
      </c>
      <c r="G22" s="54" t="s">
        <v>324</v>
      </c>
      <c r="H22" s="95" t="s">
        <v>316</v>
      </c>
      <c r="I22" s="98" t="s">
        <v>233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25</v>
      </c>
      <c r="F26" s="49" t="s">
        <v>113</v>
      </c>
      <c r="G26" s="31" t="s">
        <v>19</v>
      </c>
      <c r="H26" s="49" t="s">
        <v>317</v>
      </c>
      <c r="I26" s="40" t="s">
        <v>317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1"/>
      <c r="E28" s="31"/>
      <c r="F28" s="31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818</v>
      </c>
      <c r="D29" s="54"/>
      <c r="E29" s="54" t="s">
        <v>84</v>
      </c>
      <c r="F29" s="95" t="s">
        <v>112</v>
      </c>
      <c r="G29" s="54" t="s">
        <v>324</v>
      </c>
      <c r="H29" s="95" t="s">
        <v>316</v>
      </c>
      <c r="I29" s="98" t="s">
        <v>233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6ED44-33D1-4D94-B11C-D907B711A27A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328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41254</v>
      </c>
      <c r="N5" s="82" t="s">
        <v>329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83" t="s">
        <v>53</v>
      </c>
      <c r="M7" s="71">
        <v>41820</v>
      </c>
      <c r="N7" s="82" t="s">
        <v>330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83" t="s">
        <v>53</v>
      </c>
      <c r="M9" s="71">
        <v>41892</v>
      </c>
      <c r="N9" s="82" t="s">
        <v>331</v>
      </c>
    </row>
    <row r="10" spans="2:14" ht="15" thickBot="1" x14ac:dyDescent="0.35">
      <c r="B10" s="8"/>
      <c r="C10" s="1" t="s">
        <v>3</v>
      </c>
      <c r="D10" s="55" t="s">
        <v>325</v>
      </c>
      <c r="E10" s="18"/>
      <c r="F10" s="18"/>
      <c r="G10" s="18"/>
      <c r="H10" s="18"/>
      <c r="I10" s="19"/>
      <c r="J10" s="9"/>
      <c r="L10" s="83" t="s">
        <v>53</v>
      </c>
      <c r="M10" s="71">
        <v>42093</v>
      </c>
      <c r="N10" s="82" t="s">
        <v>332</v>
      </c>
    </row>
    <row r="11" spans="2:14" ht="15" thickBot="1" x14ac:dyDescent="0.35">
      <c r="B11" s="8"/>
      <c r="D11"/>
      <c r="J11" s="9"/>
      <c r="L11" s="83" t="s">
        <v>53</v>
      </c>
      <c r="M11" s="71">
        <v>42482</v>
      </c>
      <c r="N11" s="82" t="s">
        <v>333</v>
      </c>
    </row>
    <row r="12" spans="2:14" x14ac:dyDescent="0.3">
      <c r="B12" s="8"/>
      <c r="C12" s="3" t="s">
        <v>5</v>
      </c>
      <c r="D12" s="56" t="s">
        <v>126</v>
      </c>
      <c r="E12" s="5"/>
      <c r="J12" s="9"/>
      <c r="L12" s="75" t="s">
        <v>53</v>
      </c>
      <c r="M12" s="76">
        <v>42598</v>
      </c>
      <c r="N12" s="77" t="s">
        <v>68</v>
      </c>
    </row>
    <row r="13" spans="2:14" x14ac:dyDescent="0.3">
      <c r="B13" s="8"/>
      <c r="C13" s="21" t="s">
        <v>7</v>
      </c>
      <c r="D13" s="57" t="s">
        <v>326</v>
      </c>
      <c r="E13" s="23"/>
      <c r="J13" s="9"/>
      <c r="L13" s="75" t="s">
        <v>158</v>
      </c>
      <c r="M13" s="76">
        <v>42615</v>
      </c>
      <c r="N13" s="77" t="s">
        <v>334</v>
      </c>
    </row>
    <row r="14" spans="2:14" ht="15" thickBot="1" x14ac:dyDescent="0.35">
      <c r="B14" s="8"/>
      <c r="C14" s="24" t="s">
        <v>9</v>
      </c>
      <c r="D14" s="58" t="s">
        <v>326</v>
      </c>
      <c r="E14" s="26"/>
      <c r="J14" s="9"/>
      <c r="L14" s="75" t="s">
        <v>69</v>
      </c>
      <c r="M14" s="76">
        <v>43668</v>
      </c>
      <c r="N14" s="77" t="s">
        <v>335</v>
      </c>
    </row>
    <row r="15" spans="2:14" ht="15" thickBot="1" x14ac:dyDescent="0.35">
      <c r="B15" s="8"/>
      <c r="D15"/>
      <c r="J15" s="9"/>
      <c r="L15" s="75" t="s">
        <v>69</v>
      </c>
      <c r="M15" s="76">
        <v>43724</v>
      </c>
      <c r="N15" s="77" t="s">
        <v>336</v>
      </c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75" t="s">
        <v>69</v>
      </c>
      <c r="M16" s="76">
        <v>44231</v>
      </c>
      <c r="N16" s="77" t="s">
        <v>337</v>
      </c>
    </row>
    <row r="17" spans="2:14" ht="15" thickBot="1" x14ac:dyDescent="0.35">
      <c r="B17" s="8"/>
      <c r="D17"/>
      <c r="J17" s="9"/>
      <c r="L17" s="136" t="s">
        <v>69</v>
      </c>
      <c r="M17" s="14">
        <v>45078</v>
      </c>
      <c r="N17" s="111" t="s">
        <v>745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28" t="s">
        <v>69</v>
      </c>
      <c r="M18" s="29">
        <v>45261</v>
      </c>
      <c r="N18" s="30" t="s">
        <v>794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45385</v>
      </c>
      <c r="N19" s="30" t="s">
        <v>847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32" t="s">
        <v>19</v>
      </c>
      <c r="F21" s="46" t="s">
        <v>84</v>
      </c>
      <c r="G21" s="54" t="s">
        <v>19</v>
      </c>
      <c r="H21" s="46" t="s">
        <v>338</v>
      </c>
      <c r="I21" s="33" t="s">
        <v>339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31" t="s">
        <v>18</v>
      </c>
      <c r="F22" s="47" t="s">
        <v>164</v>
      </c>
      <c r="G22" s="31" t="s">
        <v>19</v>
      </c>
      <c r="H22" s="47" t="s">
        <v>338</v>
      </c>
      <c r="I22" s="34" t="s">
        <v>339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113</v>
      </c>
      <c r="F24" s="47" t="s">
        <v>18</v>
      </c>
      <c r="G24" s="31" t="s">
        <v>19</v>
      </c>
      <c r="H24" s="47" t="s">
        <v>338</v>
      </c>
      <c r="I24" s="34" t="s">
        <v>339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327</v>
      </c>
      <c r="H25" s="49" t="s">
        <v>338</v>
      </c>
      <c r="I25" s="40" t="s">
        <v>339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 t="s">
        <v>18</v>
      </c>
      <c r="G26" s="31" t="s">
        <v>19</v>
      </c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19</v>
      </c>
      <c r="F28" s="49" t="s">
        <v>24</v>
      </c>
      <c r="G28" s="31" t="s">
        <v>19</v>
      </c>
      <c r="H28" s="49" t="s">
        <v>340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76DAB-C12E-4415-9F34-CF32DE8DDA40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345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40584</v>
      </c>
      <c r="N5" s="72" t="s">
        <v>292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41711</v>
      </c>
      <c r="N7" s="82" t="s">
        <v>346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64</v>
      </c>
    </row>
    <row r="10" spans="2:14" ht="15" thickBot="1" x14ac:dyDescent="0.35">
      <c r="B10" s="8"/>
      <c r="C10" s="1" t="s">
        <v>3</v>
      </c>
      <c r="D10" s="55" t="s">
        <v>134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42598</v>
      </c>
      <c r="N11" s="77" t="s">
        <v>68</v>
      </c>
    </row>
    <row r="12" spans="2:14" x14ac:dyDescent="0.3">
      <c r="B12" s="8"/>
      <c r="C12" s="3" t="s">
        <v>5</v>
      </c>
      <c r="D12" s="56" t="s">
        <v>132</v>
      </c>
      <c r="E12" s="5"/>
      <c r="J12" s="9"/>
      <c r="L12" s="75" t="s">
        <v>69</v>
      </c>
      <c r="M12" s="76">
        <v>43350</v>
      </c>
      <c r="N12" s="77" t="s">
        <v>347</v>
      </c>
    </row>
    <row r="13" spans="2:14" x14ac:dyDescent="0.3">
      <c r="B13" s="8"/>
      <c r="C13" s="21" t="s">
        <v>7</v>
      </c>
      <c r="D13" s="57" t="s">
        <v>341</v>
      </c>
      <c r="E13" s="23"/>
      <c r="J13" s="9"/>
      <c r="L13" s="75" t="s">
        <v>69</v>
      </c>
      <c r="M13" s="76">
        <v>43521</v>
      </c>
      <c r="N13" s="77" t="s">
        <v>348</v>
      </c>
    </row>
    <row r="14" spans="2:14" ht="15" thickBot="1" x14ac:dyDescent="0.35">
      <c r="B14" s="8"/>
      <c r="C14" s="24" t="s">
        <v>9</v>
      </c>
      <c r="D14" s="58" t="s">
        <v>342</v>
      </c>
      <c r="E14" s="26"/>
      <c r="J14" s="9"/>
      <c r="L14" s="16" t="s">
        <v>69</v>
      </c>
      <c r="M14" s="14">
        <v>45078</v>
      </c>
      <c r="N14" s="17" t="s">
        <v>737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 t="s">
        <v>69</v>
      </c>
      <c r="M16" s="14">
        <v>45386</v>
      </c>
      <c r="N16" s="15" t="s">
        <v>846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344</v>
      </c>
      <c r="I21" s="33" t="s">
        <v>339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17</v>
      </c>
      <c r="G22" s="31" t="s">
        <v>18</v>
      </c>
      <c r="H22" s="47" t="s">
        <v>344</v>
      </c>
      <c r="I22" s="34" t="s">
        <v>339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19</v>
      </c>
      <c r="F28" s="49" t="s">
        <v>24</v>
      </c>
      <c r="G28" s="31" t="s">
        <v>24</v>
      </c>
      <c r="H28" s="49" t="s">
        <v>845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D3A79-04B1-4D4F-837A-FECDB48050FC}">
  <dimension ref="B1:N38"/>
  <sheetViews>
    <sheetView workbookViewId="0">
      <selection activeCell="H38" sqref="H3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45374</v>
      </c>
      <c r="N3" s="69" t="s">
        <v>854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s="85" t="s">
        <v>163</v>
      </c>
      <c r="D5" s="86">
        <f>'Dashboard '!C6</f>
        <v>45706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2"/>
    </row>
    <row r="7" spans="2:14" x14ac:dyDescent="0.3">
      <c r="B7" s="8"/>
      <c r="E7" s="85"/>
      <c r="J7" s="9"/>
      <c r="L7" s="74"/>
      <c r="M7" s="71"/>
      <c r="N7" s="73"/>
    </row>
    <row r="8" spans="2:14" x14ac:dyDescent="0.3">
      <c r="B8" s="8"/>
      <c r="J8" s="9"/>
      <c r="L8" s="70"/>
      <c r="M8" s="71"/>
      <c r="N8" s="72"/>
    </row>
    <row r="9" spans="2:14" ht="15" thickBot="1" x14ac:dyDescent="0.35">
      <c r="B9" s="8"/>
      <c r="J9" s="9"/>
      <c r="L9" s="70"/>
      <c r="M9" s="71"/>
      <c r="N9" s="72"/>
    </row>
    <row r="10" spans="2:14" ht="15" thickBot="1" x14ac:dyDescent="0.35">
      <c r="B10" s="8"/>
      <c r="C10" s="1" t="s">
        <v>3</v>
      </c>
      <c r="D10" s="1" t="s">
        <v>4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J11" s="9"/>
      <c r="L11" s="74"/>
      <c r="M11" s="71"/>
      <c r="N11" s="73"/>
    </row>
    <row r="12" spans="2:14" x14ac:dyDescent="0.3">
      <c r="B12" s="8"/>
      <c r="C12" s="3" t="s">
        <v>5</v>
      </c>
      <c r="D12" s="20" t="s">
        <v>852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22" t="s">
        <v>852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25"/>
      <c r="E14" s="26"/>
      <c r="J14" s="9"/>
      <c r="L14" s="74"/>
      <c r="M14" s="71"/>
      <c r="N14" s="73"/>
    </row>
    <row r="15" spans="2:14" ht="15" thickBot="1" x14ac:dyDescent="0.35">
      <c r="B15" s="8"/>
      <c r="J15" s="9"/>
      <c r="L15" s="70"/>
      <c r="M15" s="71"/>
      <c r="N15" s="72"/>
    </row>
    <row r="16" spans="2:14" ht="15" thickBot="1" x14ac:dyDescent="0.35">
      <c r="B16" s="8"/>
      <c r="C16" s="1" t="s">
        <v>11</v>
      </c>
      <c r="D16" s="27" t="s">
        <v>12</v>
      </c>
      <c r="E16" s="19"/>
      <c r="J16" s="9"/>
      <c r="L16" s="74"/>
      <c r="M16" s="71"/>
      <c r="N16" s="73"/>
    </row>
    <row r="17" spans="2:14" ht="15" thickBot="1" x14ac:dyDescent="0.35">
      <c r="B17" s="8"/>
      <c r="J17" s="9"/>
      <c r="L17" s="74"/>
      <c r="M17" s="71"/>
      <c r="N17" s="73"/>
    </row>
    <row r="18" spans="2:14" ht="15" thickBot="1" x14ac:dyDescent="0.35">
      <c r="B18" s="8"/>
      <c r="C18" s="1" t="s">
        <v>41</v>
      </c>
      <c r="D18" s="27" t="s">
        <v>13</v>
      </c>
      <c r="E18" s="19"/>
      <c r="J18" s="9"/>
      <c r="L18" s="75"/>
      <c r="M18" s="76"/>
      <c r="N18" s="77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44</v>
      </c>
      <c r="I20" s="84" t="s">
        <v>45</v>
      </c>
      <c r="J20" s="9"/>
      <c r="L20" s="75"/>
      <c r="M20" s="76"/>
      <c r="N20" s="77"/>
    </row>
    <row r="21" spans="2:14" x14ac:dyDescent="0.3">
      <c r="B21" s="8"/>
      <c r="C21" s="3" t="s">
        <v>35</v>
      </c>
      <c r="D21" s="54"/>
      <c r="E21" s="31"/>
      <c r="F21" s="32"/>
      <c r="G21" s="33"/>
      <c r="H21" s="97"/>
      <c r="I21" s="32"/>
      <c r="J21" s="9"/>
      <c r="L21" s="75"/>
      <c r="M21" s="76"/>
      <c r="N21" s="77"/>
    </row>
    <row r="22" spans="2:14" x14ac:dyDescent="0.3">
      <c r="B22" s="8"/>
      <c r="C22" s="21" t="s">
        <v>729</v>
      </c>
      <c r="D22" s="31"/>
      <c r="E22" s="31"/>
      <c r="F22" s="31"/>
      <c r="G22" s="34"/>
      <c r="H22" s="95"/>
      <c r="I22" s="54"/>
      <c r="J22" s="9"/>
      <c r="L22" s="75"/>
      <c r="M22" s="76"/>
      <c r="N22" s="77"/>
    </row>
    <row r="23" spans="2:14" x14ac:dyDescent="0.3">
      <c r="B23" s="8"/>
      <c r="C23" s="35" t="s">
        <v>36</v>
      </c>
      <c r="D23" s="36"/>
      <c r="E23" s="36"/>
      <c r="F23" s="36"/>
      <c r="G23" s="37"/>
      <c r="H23" s="48"/>
      <c r="I23" s="36"/>
      <c r="J23" s="9"/>
      <c r="L23" s="75"/>
      <c r="M23" s="76"/>
      <c r="N23" s="77"/>
    </row>
    <row r="24" spans="2:14" x14ac:dyDescent="0.3">
      <c r="B24" s="8"/>
      <c r="C24" s="38" t="s">
        <v>21</v>
      </c>
      <c r="D24" s="31"/>
      <c r="E24" s="31"/>
      <c r="F24" s="31"/>
      <c r="G24" s="34"/>
      <c r="H24" s="47"/>
      <c r="I24" s="31"/>
      <c r="J24" s="9"/>
      <c r="L24" s="75"/>
      <c r="M24" s="76"/>
      <c r="N24" s="77"/>
    </row>
    <row r="25" spans="2:14" x14ac:dyDescent="0.3">
      <c r="B25" s="8"/>
      <c r="C25" s="38" t="s">
        <v>382</v>
      </c>
      <c r="D25" s="39"/>
      <c r="E25" s="39"/>
      <c r="F25" s="39"/>
      <c r="G25" s="40"/>
      <c r="H25" s="47"/>
      <c r="I25" s="39"/>
      <c r="J25" s="9"/>
      <c r="L25" s="75"/>
      <c r="M25" s="76"/>
      <c r="N25" s="77"/>
    </row>
    <row r="26" spans="2:14" x14ac:dyDescent="0.3">
      <c r="B26" s="8"/>
      <c r="C26" s="41" t="s">
        <v>23</v>
      </c>
      <c r="D26" s="39"/>
      <c r="E26" s="39"/>
      <c r="F26" s="39"/>
      <c r="G26" s="40"/>
      <c r="H26" s="47"/>
      <c r="I26" s="39"/>
      <c r="J26" s="9"/>
      <c r="L26" s="75"/>
      <c r="M26" s="76"/>
      <c r="N26" s="77"/>
    </row>
    <row r="27" spans="2:14" x14ac:dyDescent="0.3">
      <c r="B27" s="8"/>
      <c r="C27" s="41" t="s">
        <v>38</v>
      </c>
      <c r="D27" s="31"/>
      <c r="E27" s="31"/>
      <c r="F27" s="31"/>
      <c r="G27" s="34"/>
      <c r="H27" s="47"/>
      <c r="I27" s="31"/>
      <c r="J27" s="9"/>
      <c r="L27" s="75"/>
      <c r="M27" s="76"/>
      <c r="N27" s="77"/>
    </row>
    <row r="28" spans="2:14" x14ac:dyDescent="0.3">
      <c r="B28" s="8"/>
      <c r="C28" s="35" t="s">
        <v>37</v>
      </c>
      <c r="D28" s="39"/>
      <c r="E28" s="65" t="s">
        <v>19</v>
      </c>
      <c r="F28" s="65" t="s">
        <v>24</v>
      </c>
      <c r="G28" s="66" t="s">
        <v>397</v>
      </c>
      <c r="H28" s="137" t="s">
        <v>856</v>
      </c>
      <c r="I28" s="39"/>
      <c r="J28" s="9"/>
      <c r="L28" s="75"/>
      <c r="M28" s="14"/>
      <c r="N28" s="111"/>
    </row>
    <row r="29" spans="2:14" x14ac:dyDescent="0.3">
      <c r="B29" s="8"/>
      <c r="C29" s="35"/>
      <c r="D29" s="39"/>
      <c r="E29" s="39"/>
      <c r="F29" s="39"/>
      <c r="G29" s="40"/>
      <c r="H29" s="49"/>
      <c r="I29" s="31"/>
      <c r="J29" s="9"/>
      <c r="L29" s="28"/>
      <c r="M29" s="29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9"/>
      <c r="N30" s="30"/>
    </row>
    <row r="31" spans="2:14" x14ac:dyDescent="0.3">
      <c r="B31" s="8"/>
      <c r="J31" s="9"/>
      <c r="L31" s="28"/>
      <c r="M31" s="29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49C71-D1F9-44DD-BE8A-FBB86F6BD6FF}">
  <dimension ref="B1:N38"/>
  <sheetViews>
    <sheetView workbookViewId="0">
      <selection activeCell="H41" sqref="H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43097</v>
      </c>
      <c r="N3" s="69" t="s">
        <v>350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731</v>
      </c>
    </row>
    <row r="5" spans="2:14" x14ac:dyDescent="0.3">
      <c r="B5" s="8"/>
      <c r="C5" s="87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102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103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103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167</v>
      </c>
      <c r="F21" s="46" t="s">
        <v>296</v>
      </c>
      <c r="G21" s="54" t="s">
        <v>18</v>
      </c>
      <c r="H21" s="46" t="s">
        <v>349</v>
      </c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F239-41CF-4E9A-B4EA-3FBFA7972D3F}">
  <dimension ref="B1:N38"/>
  <sheetViews>
    <sheetView workbookViewId="0">
      <selection activeCell="K1" sqref="K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376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41324</v>
      </c>
      <c r="N4" s="72" t="s">
        <v>377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41584</v>
      </c>
      <c r="N5" s="82" t="s">
        <v>61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63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64</v>
      </c>
    </row>
    <row r="8" spans="2:14" x14ac:dyDescent="0.3">
      <c r="B8" s="8"/>
      <c r="J8" s="9"/>
      <c r="L8" s="81" t="s">
        <v>53</v>
      </c>
      <c r="M8" s="71">
        <v>41890</v>
      </c>
      <c r="N8" s="72" t="s">
        <v>171</v>
      </c>
    </row>
    <row r="9" spans="2:14" ht="15" thickBot="1" x14ac:dyDescent="0.35">
      <c r="B9" s="8"/>
      <c r="J9" s="9"/>
      <c r="L9" s="75" t="s">
        <v>53</v>
      </c>
      <c r="M9" s="76">
        <v>42599</v>
      </c>
      <c r="N9" s="77" t="s">
        <v>68</v>
      </c>
    </row>
    <row r="10" spans="2:14" ht="15" thickBot="1" x14ac:dyDescent="0.35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 t="s">
        <v>69</v>
      </c>
      <c r="M10" s="76">
        <v>43780</v>
      </c>
      <c r="N10" s="77" t="s">
        <v>378</v>
      </c>
    </row>
    <row r="11" spans="2:14" ht="15" thickBot="1" x14ac:dyDescent="0.35">
      <c r="B11" s="8"/>
      <c r="D11"/>
      <c r="J11" s="9"/>
      <c r="L11" s="16" t="s">
        <v>69</v>
      </c>
      <c r="M11" s="14">
        <v>45078</v>
      </c>
      <c r="N11" s="111" t="s">
        <v>771</v>
      </c>
    </row>
    <row r="12" spans="2:14" x14ac:dyDescent="0.3">
      <c r="B12" s="8"/>
      <c r="C12" s="3" t="s">
        <v>5</v>
      </c>
      <c r="D12" s="56" t="s">
        <v>371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372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373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375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651</v>
      </c>
      <c r="I21" s="33" t="s">
        <v>651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655</v>
      </c>
      <c r="I24" s="34" t="s">
        <v>655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B5FA-4274-4374-AF9E-E3E40C34E02F}">
  <dimension ref="B1:N38"/>
  <sheetViews>
    <sheetView workbookViewId="0">
      <selection activeCell="E10" sqref="E10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784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1"/>
      <c r="M8" s="71"/>
      <c r="N8" s="72"/>
    </row>
    <row r="9" spans="2:14" ht="15" thickBot="1" x14ac:dyDescent="0.35">
      <c r="B9" s="8"/>
      <c r="J9" s="9"/>
      <c r="L9" s="75"/>
      <c r="M9" s="76"/>
      <c r="N9" s="77"/>
    </row>
    <row r="10" spans="2:14" ht="15" thickBot="1" x14ac:dyDescent="0.35">
      <c r="B10" s="8"/>
      <c r="C10" s="1" t="s">
        <v>3</v>
      </c>
      <c r="D10" s="55" t="s">
        <v>369</v>
      </c>
      <c r="E10" s="18"/>
      <c r="F10" s="18"/>
      <c r="G10" s="18"/>
      <c r="H10" s="18"/>
      <c r="I10" s="19"/>
      <c r="J10" s="9"/>
      <c r="L10" s="75"/>
      <c r="M10" s="76"/>
      <c r="N10" s="77"/>
    </row>
    <row r="11" spans="2:14" ht="15" thickBot="1" x14ac:dyDescent="0.35">
      <c r="B11" s="8"/>
      <c r="D11"/>
      <c r="J11" s="9"/>
      <c r="L11" s="16"/>
      <c r="M11" s="14"/>
      <c r="N11" s="111"/>
    </row>
    <row r="12" spans="2:14" x14ac:dyDescent="0.3">
      <c r="B12" s="8"/>
      <c r="C12" s="3" t="s">
        <v>5</v>
      </c>
      <c r="D12" s="56" t="s">
        <v>769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772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</v>
      </c>
      <c r="F21" s="46" t="s">
        <v>18</v>
      </c>
      <c r="G21" s="54" t="s">
        <v>19</v>
      </c>
      <c r="H21" s="46" t="s">
        <v>773</v>
      </c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 t="s">
        <v>18</v>
      </c>
      <c r="F24" s="47" t="s">
        <v>18</v>
      </c>
      <c r="G24" s="31" t="s">
        <v>19</v>
      </c>
      <c r="H24" s="47" t="s">
        <v>773</v>
      </c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BB91B-665F-48B6-AC75-F85EEAD0823B}">
  <dimension ref="B1:N38"/>
  <sheetViews>
    <sheetView topLeftCell="D1" workbookViewId="0">
      <selection activeCell="N17" sqref="N1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customWidth="1"/>
    <col min="13" max="13" width="14" style="2" customWidth="1"/>
    <col min="14" max="14" width="82.109375" style="2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40989</v>
      </c>
      <c r="N3" s="69" t="s">
        <v>398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41071</v>
      </c>
      <c r="N4" s="106" t="s">
        <v>399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64</v>
      </c>
    </row>
    <row r="6" spans="2:14" x14ac:dyDescent="0.3">
      <c r="B6" s="8"/>
      <c r="J6" s="9"/>
      <c r="L6" s="70" t="s">
        <v>53</v>
      </c>
      <c r="M6" s="71">
        <v>41890</v>
      </c>
      <c r="N6" s="72" t="s">
        <v>65</v>
      </c>
    </row>
    <row r="7" spans="2:14" x14ac:dyDescent="0.3">
      <c r="B7" s="8"/>
      <c r="J7" s="9"/>
      <c r="L7" s="83" t="s">
        <v>53</v>
      </c>
      <c r="M7" s="71">
        <v>42418</v>
      </c>
      <c r="N7" s="82" t="s">
        <v>400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75" t="s">
        <v>158</v>
      </c>
      <c r="M9" s="76">
        <v>42684</v>
      </c>
      <c r="N9" s="77" t="s">
        <v>401</v>
      </c>
    </row>
    <row r="10" spans="2:14" ht="15" thickBot="1" x14ac:dyDescent="0.35">
      <c r="B10" s="8"/>
      <c r="C10" s="1" t="s">
        <v>3</v>
      </c>
      <c r="D10" s="55" t="s">
        <v>393</v>
      </c>
      <c r="E10" s="18"/>
      <c r="F10" s="18"/>
      <c r="G10" s="18"/>
      <c r="H10" s="18"/>
      <c r="I10" s="19"/>
      <c r="J10" s="9"/>
      <c r="L10" s="75" t="s">
        <v>69</v>
      </c>
      <c r="M10" s="76">
        <v>43887</v>
      </c>
      <c r="N10" s="77" t="s">
        <v>402</v>
      </c>
    </row>
    <row r="11" spans="2:14" ht="15" thickBot="1" x14ac:dyDescent="0.35">
      <c r="B11" s="8"/>
      <c r="D11"/>
      <c r="J11" s="9"/>
      <c r="L11" s="16" t="s">
        <v>69</v>
      </c>
      <c r="M11" s="14">
        <v>45017</v>
      </c>
      <c r="N11" s="111" t="s">
        <v>743</v>
      </c>
    </row>
    <row r="12" spans="2:14" x14ac:dyDescent="0.3">
      <c r="B12" s="8"/>
      <c r="C12" s="3" t="s">
        <v>5</v>
      </c>
      <c r="D12" s="56" t="s">
        <v>394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395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396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403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4" t="s">
        <v>35</v>
      </c>
      <c r="D21" s="54" t="s">
        <v>32</v>
      </c>
      <c r="E21" s="32" t="s">
        <v>397</v>
      </c>
      <c r="F21" s="46" t="s">
        <v>112</v>
      </c>
      <c r="G21" s="54" t="s">
        <v>397</v>
      </c>
      <c r="H21" s="46" t="s">
        <v>339</v>
      </c>
      <c r="I21" s="33" t="s">
        <v>233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31" t="s">
        <v>32</v>
      </c>
      <c r="E22" s="31" t="s">
        <v>84</v>
      </c>
      <c r="F22" s="47" t="s">
        <v>25</v>
      </c>
      <c r="G22" s="31" t="s">
        <v>397</v>
      </c>
      <c r="H22" s="95"/>
      <c r="I22" s="98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397</v>
      </c>
      <c r="F28" s="49" t="s">
        <v>112</v>
      </c>
      <c r="G28" s="31" t="s">
        <v>397</v>
      </c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BE47-9A1B-4943-AC9D-2ADA5F4076C3}">
  <dimension ref="B1:N38"/>
  <sheetViews>
    <sheetView workbookViewId="0">
      <selection activeCell="O21" sqref="O2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7" width="8.88671875" style="2" customWidth="1"/>
    <col min="18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40452</v>
      </c>
      <c r="N4" s="72" t="s">
        <v>219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40500</v>
      </c>
      <c r="N5" s="72" t="s">
        <v>220</v>
      </c>
    </row>
    <row r="6" spans="2:14" x14ac:dyDescent="0.3">
      <c r="B6" s="8"/>
      <c r="J6" s="9"/>
      <c r="L6" s="70" t="s">
        <v>53</v>
      </c>
      <c r="M6" s="71">
        <v>40583</v>
      </c>
      <c r="N6" s="72" t="s">
        <v>221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41794</v>
      </c>
      <c r="N9" s="82" t="s">
        <v>222</v>
      </c>
    </row>
    <row r="10" spans="2:14" ht="15" thickBot="1" x14ac:dyDescent="0.35">
      <c r="B10" s="8"/>
      <c r="C10" s="1" t="s">
        <v>3</v>
      </c>
      <c r="D10" s="55" t="s">
        <v>211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210</v>
      </c>
      <c r="E12" s="5"/>
      <c r="J12" s="9"/>
      <c r="L12" s="75" t="s">
        <v>69</v>
      </c>
      <c r="M12" s="76">
        <v>43647</v>
      </c>
      <c r="N12" s="77" t="s">
        <v>223</v>
      </c>
    </row>
    <row r="13" spans="2:14" x14ac:dyDescent="0.3">
      <c r="B13" s="8"/>
      <c r="C13" s="21" t="s">
        <v>7</v>
      </c>
      <c r="D13" s="57" t="s">
        <v>687</v>
      </c>
      <c r="E13" s="23"/>
      <c r="J13" s="9"/>
      <c r="L13" s="75" t="s">
        <v>69</v>
      </c>
      <c r="M13" s="76">
        <v>43780</v>
      </c>
      <c r="N13" s="77" t="s">
        <v>224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75" t="s">
        <v>69</v>
      </c>
      <c r="M14" s="76">
        <v>44104</v>
      </c>
      <c r="N14" s="77" t="s">
        <v>225</v>
      </c>
    </row>
    <row r="15" spans="2:14" ht="15" thickBot="1" x14ac:dyDescent="0.35">
      <c r="B15" s="8"/>
      <c r="D15"/>
      <c r="J15" s="9"/>
      <c r="L15" s="16" t="s">
        <v>69</v>
      </c>
      <c r="M15" s="14">
        <v>45078</v>
      </c>
      <c r="N15" s="111" t="s">
        <v>731</v>
      </c>
    </row>
    <row r="16" spans="2:14" ht="15" thickBot="1" x14ac:dyDescent="0.35">
      <c r="B16" s="8"/>
      <c r="C16" s="1" t="s">
        <v>11</v>
      </c>
      <c r="D16" s="55" t="s">
        <v>212</v>
      </c>
      <c r="E16" s="19"/>
      <c r="J16" s="9"/>
      <c r="L16" s="13" t="s">
        <v>69</v>
      </c>
      <c r="M16" s="14">
        <v>45261</v>
      </c>
      <c r="N16" s="15" t="s">
        <v>798</v>
      </c>
    </row>
    <row r="17" spans="2:14" ht="15" thickBot="1" x14ac:dyDescent="0.35">
      <c r="B17" s="8"/>
      <c r="D17"/>
      <c r="J17" s="9"/>
      <c r="L17" s="28" t="s">
        <v>69</v>
      </c>
      <c r="M17" s="29">
        <v>45385</v>
      </c>
      <c r="N17" s="30" t="s">
        <v>847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 t="s">
        <v>53</v>
      </c>
      <c r="M18" s="14">
        <v>45706</v>
      </c>
      <c r="N18" s="17" t="s">
        <v>875</v>
      </c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825</v>
      </c>
      <c r="D21" s="54" t="s">
        <v>32</v>
      </c>
      <c r="E21" s="32" t="s">
        <v>18</v>
      </c>
      <c r="F21" s="46" t="s">
        <v>17</v>
      </c>
      <c r="G21" s="54" t="s">
        <v>18</v>
      </c>
      <c r="H21" s="46" t="s">
        <v>217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3" t="s">
        <v>826</v>
      </c>
      <c r="D22" s="54" t="s">
        <v>32</v>
      </c>
      <c r="E22" s="31" t="s">
        <v>20</v>
      </c>
      <c r="F22" s="47" t="s">
        <v>216</v>
      </c>
      <c r="G22" s="31" t="s">
        <v>22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876</v>
      </c>
      <c r="I28" s="40"/>
      <c r="J28" s="9"/>
      <c r="L28" s="28"/>
      <c r="M28" s="29"/>
      <c r="N28" s="30"/>
    </row>
    <row r="29" spans="2:14" x14ac:dyDescent="0.3">
      <c r="B29" s="8"/>
      <c r="C29" s="35" t="s">
        <v>796</v>
      </c>
      <c r="D29" s="39" t="s">
        <v>32</v>
      </c>
      <c r="E29" s="39" t="s">
        <v>18</v>
      </c>
      <c r="F29" s="49" t="s">
        <v>17</v>
      </c>
      <c r="G29" s="31" t="s">
        <v>18</v>
      </c>
      <c r="H29" s="49" t="s">
        <v>217</v>
      </c>
      <c r="I29" s="40" t="s">
        <v>218</v>
      </c>
      <c r="J29" s="9"/>
      <c r="L29" s="28"/>
      <c r="M29" s="28"/>
      <c r="N29" s="30"/>
    </row>
    <row r="30" spans="2:14" ht="15" thickBot="1" x14ac:dyDescent="0.35">
      <c r="B30" s="8"/>
      <c r="C30" s="42" t="s">
        <v>797</v>
      </c>
      <c r="D30" s="145" t="s">
        <v>32</v>
      </c>
      <c r="E30" s="31" t="s">
        <v>20</v>
      </c>
      <c r="F30" s="47" t="s">
        <v>216</v>
      </c>
      <c r="G30" s="31" t="s">
        <v>22</v>
      </c>
      <c r="H30" s="47" t="s">
        <v>217</v>
      </c>
      <c r="I30" s="34" t="s">
        <v>218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827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77B4-1201-4E71-ABEF-E5A3F8AE49B1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45510</v>
      </c>
      <c r="N3" s="69" t="s">
        <v>860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45706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863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75"/>
      <c r="M11" s="76"/>
      <c r="N11" s="77"/>
    </row>
    <row r="12" spans="2:14" x14ac:dyDescent="0.3">
      <c r="B12" s="8"/>
      <c r="C12" s="3" t="s">
        <v>5</v>
      </c>
      <c r="D12" s="56" t="s">
        <v>859</v>
      </c>
      <c r="E12" s="5"/>
      <c r="J12" s="9"/>
      <c r="L12" s="75"/>
      <c r="M12" s="76"/>
      <c r="N12" s="77"/>
    </row>
    <row r="13" spans="2:14" x14ac:dyDescent="0.3">
      <c r="B13" s="8"/>
      <c r="C13" s="21" t="s">
        <v>7</v>
      </c>
      <c r="D13" s="57" t="s">
        <v>687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/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16"/>
      <c r="M15" s="14"/>
      <c r="N15" s="111"/>
    </row>
    <row r="16" spans="2:14" ht="15" thickBot="1" x14ac:dyDescent="0.35">
      <c r="B16" s="8"/>
      <c r="C16" s="1" t="s">
        <v>11</v>
      </c>
      <c r="D16" s="55" t="s">
        <v>212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28"/>
      <c r="M17" s="29"/>
      <c r="N17" s="30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5" t="s">
        <v>214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654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3" t="s">
        <v>861</v>
      </c>
      <c r="D22" s="54"/>
      <c r="E22" s="31" t="s">
        <v>17</v>
      </c>
      <c r="F22" s="47" t="s">
        <v>20</v>
      </c>
      <c r="G22" s="31" t="s">
        <v>18</v>
      </c>
      <c r="H22" s="47" t="s">
        <v>217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145"/>
      <c r="E30" s="31"/>
      <c r="F30" s="47"/>
      <c r="G30" s="31"/>
      <c r="H30" s="47"/>
      <c r="I30" s="3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3F1B-8EAD-4162-BDCF-E5A532017220}">
  <dimension ref="B1:N38"/>
  <sheetViews>
    <sheetView workbookViewId="0">
      <selection activeCell="P16" sqref="P1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7" width="8.88671875" style="2" customWidth="1"/>
    <col min="18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40301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40305</v>
      </c>
      <c r="N4" s="72" t="s">
        <v>385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40315</v>
      </c>
      <c r="N5" s="106" t="s">
        <v>386</v>
      </c>
    </row>
    <row r="6" spans="2:14" x14ac:dyDescent="0.3">
      <c r="B6" s="8"/>
      <c r="J6" s="9"/>
      <c r="L6" s="70" t="s">
        <v>53</v>
      </c>
      <c r="M6" s="71">
        <v>40582</v>
      </c>
      <c r="N6" s="72" t="s">
        <v>387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83" t="s">
        <v>53</v>
      </c>
      <c r="M9" s="71">
        <v>41780</v>
      </c>
      <c r="N9" s="82" t="s">
        <v>64</v>
      </c>
    </row>
    <row r="10" spans="2:14" ht="15" thickBot="1" x14ac:dyDescent="0.35">
      <c r="B10" s="8"/>
      <c r="C10" s="1" t="s">
        <v>3</v>
      </c>
      <c r="D10" s="55" t="s">
        <v>384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210</v>
      </c>
      <c r="E12" s="5"/>
      <c r="J12" s="9"/>
      <c r="L12" s="75" t="s">
        <v>388</v>
      </c>
      <c r="M12" s="76">
        <v>43643</v>
      </c>
      <c r="N12" s="77" t="s">
        <v>389</v>
      </c>
    </row>
    <row r="13" spans="2:14" x14ac:dyDescent="0.3">
      <c r="B13" s="8"/>
      <c r="C13" s="21" t="s">
        <v>7</v>
      </c>
      <c r="D13" s="57"/>
      <c r="E13" s="23"/>
      <c r="J13" s="9"/>
      <c r="L13" s="75" t="s">
        <v>53</v>
      </c>
      <c r="M13" s="76">
        <v>43643</v>
      </c>
      <c r="N13" s="77" t="s">
        <v>390</v>
      </c>
    </row>
    <row r="14" spans="2:14" ht="15" thickBot="1" x14ac:dyDescent="0.35">
      <c r="B14" s="8"/>
      <c r="C14" s="24" t="s">
        <v>9</v>
      </c>
      <c r="D14" s="58" t="s">
        <v>687</v>
      </c>
      <c r="E14" s="26"/>
      <c r="J14" s="9"/>
      <c r="L14" s="75" t="s">
        <v>69</v>
      </c>
      <c r="M14" s="76">
        <v>43887</v>
      </c>
      <c r="N14" s="77" t="s">
        <v>391</v>
      </c>
    </row>
    <row r="15" spans="2:14" ht="15" thickBot="1" x14ac:dyDescent="0.35">
      <c r="B15" s="8"/>
      <c r="D15"/>
      <c r="J15" s="9"/>
      <c r="L15" s="75" t="s">
        <v>69</v>
      </c>
      <c r="M15" s="76">
        <v>44103</v>
      </c>
      <c r="N15" s="77" t="s">
        <v>744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 t="s">
        <v>69</v>
      </c>
      <c r="M16" s="14">
        <v>45078</v>
      </c>
      <c r="N16" s="15" t="s">
        <v>731</v>
      </c>
    </row>
    <row r="17" spans="2:14" ht="15" thickBot="1" x14ac:dyDescent="0.35">
      <c r="B17" s="8"/>
      <c r="D17"/>
      <c r="J17" s="9"/>
      <c r="L17" s="28" t="s">
        <v>69</v>
      </c>
      <c r="M17" s="29">
        <v>45261</v>
      </c>
      <c r="N17" s="30" t="s">
        <v>794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45301</v>
      </c>
      <c r="N18" s="30" t="s">
        <v>828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45316</v>
      </c>
      <c r="N19" s="30" t="s">
        <v>834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45349</v>
      </c>
      <c r="N20" s="30" t="s">
        <v>841</v>
      </c>
    </row>
    <row r="21" spans="2:14" x14ac:dyDescent="0.3">
      <c r="B21" s="8"/>
      <c r="C21" s="94" t="s">
        <v>654</v>
      </c>
      <c r="D21" s="54" t="s">
        <v>32</v>
      </c>
      <c r="E21" s="32" t="s">
        <v>18</v>
      </c>
      <c r="F21" s="46" t="s">
        <v>18</v>
      </c>
      <c r="G21" s="54" t="s">
        <v>470</v>
      </c>
      <c r="H21" s="135" t="s">
        <v>338</v>
      </c>
      <c r="I21" s="60" t="s">
        <v>656</v>
      </c>
      <c r="J21" s="9"/>
      <c r="L21" s="28" t="s">
        <v>69</v>
      </c>
      <c r="M21" s="29">
        <v>45385</v>
      </c>
      <c r="N21" s="30" t="s">
        <v>847</v>
      </c>
    </row>
    <row r="22" spans="2:14" x14ac:dyDescent="0.3">
      <c r="B22" s="8"/>
      <c r="C22" s="105" t="s">
        <v>729</v>
      </c>
      <c r="D22" s="31" t="s">
        <v>32</v>
      </c>
      <c r="E22" s="31" t="s">
        <v>18</v>
      </c>
      <c r="F22" s="47" t="s">
        <v>18</v>
      </c>
      <c r="G22" s="31" t="s">
        <v>19</v>
      </c>
      <c r="H22" s="47" t="s">
        <v>338</v>
      </c>
      <c r="I22" s="34" t="s">
        <v>656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18</v>
      </c>
      <c r="F28" s="49" t="s">
        <v>18</v>
      </c>
      <c r="G28" s="31" t="s">
        <v>19</v>
      </c>
      <c r="H28" s="49" t="s">
        <v>840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3852-9C8E-4FF1-AD06-E10992EBC712}">
  <sheetPr>
    <pageSetUpPr fitToPage="1"/>
  </sheetPr>
  <dimension ref="B1:N38"/>
  <sheetViews>
    <sheetView workbookViewId="0">
      <selection activeCell="G28" sqref="G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44470</v>
      </c>
      <c r="N3" s="12" t="s">
        <v>206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738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215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203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742</v>
      </c>
      <c r="D21" s="54" t="s">
        <v>32</v>
      </c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229</v>
      </c>
      <c r="I28" s="40" t="s">
        <v>229</v>
      </c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80FDD-12A2-489D-8DE7-6EF4E6BDAF3A}">
  <sheetPr>
    <pageSetUpPr fitToPage="1"/>
  </sheetPr>
  <dimension ref="B1:N38"/>
  <sheetViews>
    <sheetView topLeftCell="A3"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44949</v>
      </c>
      <c r="N3" s="12" t="s">
        <v>723</v>
      </c>
    </row>
    <row r="4" spans="2:14" x14ac:dyDescent="0.3">
      <c r="B4" s="8"/>
      <c r="C4" s="2" t="s">
        <v>27</v>
      </c>
      <c r="J4" s="9"/>
      <c r="L4" s="13" t="s">
        <v>69</v>
      </c>
      <c r="M4" s="14">
        <v>45078</v>
      </c>
      <c r="N4" s="15" t="s">
        <v>768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418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767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204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739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205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104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742</v>
      </c>
      <c r="D21" s="54"/>
      <c r="E21" s="32" t="s">
        <v>209</v>
      </c>
      <c r="F21" s="46" t="s">
        <v>208</v>
      </c>
      <c r="G21" s="54" t="s">
        <v>207</v>
      </c>
      <c r="H21" s="46" t="s">
        <v>228</v>
      </c>
      <c r="I21" s="33" t="s">
        <v>228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209</v>
      </c>
      <c r="F22" s="47" t="s">
        <v>208</v>
      </c>
      <c r="G22" s="31" t="s">
        <v>207</v>
      </c>
      <c r="H22" s="47" t="s">
        <v>228</v>
      </c>
      <c r="I22" s="34" t="s">
        <v>228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209</v>
      </c>
      <c r="F26" s="49" t="s">
        <v>208</v>
      </c>
      <c r="G26" s="31" t="s">
        <v>207</v>
      </c>
      <c r="H26" s="49" t="s">
        <v>229</v>
      </c>
      <c r="I26" s="40" t="s">
        <v>229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FA0C-95A0-4DB1-B325-3C0A853E560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410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13" t="s">
        <v>69</v>
      </c>
      <c r="M9" s="14">
        <v>45078</v>
      </c>
      <c r="N9" s="15" t="s">
        <v>731</v>
      </c>
    </row>
    <row r="10" spans="2:14" ht="15" thickBot="1" x14ac:dyDescent="0.35">
      <c r="B10" s="8"/>
      <c r="C10" s="1" t="s">
        <v>3</v>
      </c>
      <c r="D10" s="55" t="s">
        <v>406</v>
      </c>
      <c r="E10" s="18"/>
      <c r="F10" s="18"/>
      <c r="G10" s="18"/>
      <c r="H10" s="18"/>
      <c r="I10" s="19"/>
      <c r="J10" s="9"/>
      <c r="L10" s="28" t="s">
        <v>69</v>
      </c>
      <c r="M10" s="29">
        <v>45261</v>
      </c>
      <c r="N10" s="30" t="s">
        <v>794</v>
      </c>
    </row>
    <row r="11" spans="2:14" ht="15" thickBot="1" x14ac:dyDescent="0.35">
      <c r="B11" s="8"/>
      <c r="D11"/>
      <c r="J11" s="9"/>
      <c r="L11" s="28" t="s">
        <v>69</v>
      </c>
      <c r="M11" s="29">
        <v>45385</v>
      </c>
      <c r="N11" s="30" t="s">
        <v>847</v>
      </c>
    </row>
    <row r="12" spans="2:14" x14ac:dyDescent="0.3">
      <c r="B12" s="8"/>
      <c r="C12" s="3" t="s">
        <v>5</v>
      </c>
      <c r="D12" s="56" t="s">
        <v>407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408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409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374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24</v>
      </c>
      <c r="F21" s="46" t="s">
        <v>18</v>
      </c>
      <c r="G21" s="54" t="s">
        <v>19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24</v>
      </c>
      <c r="F22" s="47" t="s">
        <v>18</v>
      </c>
      <c r="G22" s="31" t="s">
        <v>19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24</v>
      </c>
      <c r="F26" s="49" t="s">
        <v>18</v>
      </c>
      <c r="G26" s="31" t="s">
        <v>19</v>
      </c>
      <c r="H26" s="49" t="s">
        <v>228</v>
      </c>
      <c r="I26" s="40" t="s">
        <v>218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39F4B-9AB4-4EDB-83E8-F8B05605F474}">
  <dimension ref="B1:N38"/>
  <sheetViews>
    <sheetView workbookViewId="0">
      <selection activeCell="I39" sqref="I3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0" t="s">
        <v>53</v>
      </c>
      <c r="M5" s="71">
        <v>40568</v>
      </c>
      <c r="N5" s="72" t="s">
        <v>56</v>
      </c>
    </row>
    <row r="6" spans="2:14" x14ac:dyDescent="0.3">
      <c r="B6" s="8"/>
      <c r="J6" s="9"/>
      <c r="L6" s="70" t="s">
        <v>53</v>
      </c>
      <c r="M6" s="71">
        <v>40679</v>
      </c>
      <c r="N6" s="73" t="s">
        <v>57</v>
      </c>
    </row>
    <row r="7" spans="2:14" x14ac:dyDescent="0.3">
      <c r="B7" s="8"/>
      <c r="J7" s="9"/>
      <c r="L7" s="74" t="s">
        <v>53</v>
      </c>
      <c r="M7" s="71">
        <v>41071</v>
      </c>
      <c r="N7" s="73" t="s">
        <v>58</v>
      </c>
    </row>
    <row r="8" spans="2:14" x14ac:dyDescent="0.3">
      <c r="B8" s="8"/>
      <c r="J8" s="9"/>
      <c r="L8" s="70" t="s">
        <v>53</v>
      </c>
      <c r="M8" s="71">
        <v>41324</v>
      </c>
      <c r="N8" s="72" t="s">
        <v>59</v>
      </c>
    </row>
    <row r="9" spans="2:14" ht="15" thickBot="1" x14ac:dyDescent="0.35">
      <c r="B9" s="8"/>
      <c r="J9" s="9"/>
      <c r="L9" s="74" t="s">
        <v>53</v>
      </c>
      <c r="M9" s="71">
        <v>41547</v>
      </c>
      <c r="N9" s="73" t="s">
        <v>60</v>
      </c>
    </row>
    <row r="10" spans="2:14" ht="15" thickBot="1" x14ac:dyDescent="0.35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D11"/>
      <c r="J11" s="9"/>
      <c r="L11" s="74" t="s">
        <v>53</v>
      </c>
      <c r="M11" s="71">
        <v>41711</v>
      </c>
      <c r="N11" s="73" t="s">
        <v>62</v>
      </c>
    </row>
    <row r="12" spans="2:14" x14ac:dyDescent="0.3">
      <c r="B12" s="8"/>
      <c r="C12" s="3" t="s">
        <v>5</v>
      </c>
      <c r="D12" s="56" t="s">
        <v>6</v>
      </c>
      <c r="E12" s="5"/>
      <c r="J12" s="9"/>
      <c r="L12" s="74" t="s">
        <v>53</v>
      </c>
      <c r="M12" s="71">
        <v>41780</v>
      </c>
      <c r="N12" s="73" t="s">
        <v>63</v>
      </c>
    </row>
    <row r="13" spans="2:14" x14ac:dyDescent="0.3">
      <c r="B13" s="8"/>
      <c r="C13" s="21" t="s">
        <v>7</v>
      </c>
      <c r="D13" s="57" t="s">
        <v>8</v>
      </c>
      <c r="E13" s="23"/>
      <c r="J13" s="9"/>
      <c r="L13" s="74" t="s">
        <v>53</v>
      </c>
      <c r="M13" s="71">
        <v>41780</v>
      </c>
      <c r="N13" s="73" t="s">
        <v>64</v>
      </c>
    </row>
    <row r="14" spans="2:14" ht="15" thickBot="1" x14ac:dyDescent="0.35">
      <c r="B14" s="8"/>
      <c r="C14" s="24" t="s">
        <v>9</v>
      </c>
      <c r="D14" s="58" t="s">
        <v>48</v>
      </c>
      <c r="E14" s="26"/>
      <c r="J14" s="9"/>
      <c r="L14" s="70" t="s">
        <v>53</v>
      </c>
      <c r="M14" s="71">
        <v>41890</v>
      </c>
      <c r="N14" s="72" t="s">
        <v>65</v>
      </c>
    </row>
    <row r="15" spans="2:14" ht="15" thickBot="1" x14ac:dyDescent="0.35">
      <c r="B15" s="8"/>
      <c r="D15"/>
      <c r="J15" s="9"/>
      <c r="L15" s="74" t="s">
        <v>53</v>
      </c>
      <c r="M15" s="71">
        <v>42269</v>
      </c>
      <c r="N15" s="73" t="s">
        <v>66</v>
      </c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" thickBot="1" x14ac:dyDescent="0.35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8" t="s">
        <v>69</v>
      </c>
      <c r="M18" s="79">
        <v>43264</v>
      </c>
      <c r="N18" s="80" t="s">
        <v>70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43434</v>
      </c>
      <c r="N19" s="77" t="s">
        <v>71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 t="s">
        <v>72</v>
      </c>
      <c r="M20" s="79">
        <v>43550</v>
      </c>
      <c r="N20" s="80" t="s">
        <v>73</v>
      </c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18</v>
      </c>
      <c r="G21" s="60" t="s">
        <v>19</v>
      </c>
      <c r="H21" s="46" t="s">
        <v>49</v>
      </c>
      <c r="I21" s="33" t="s">
        <v>50</v>
      </c>
      <c r="J21" s="9"/>
      <c r="L21" s="75" t="s">
        <v>69</v>
      </c>
      <c r="M21" s="76">
        <v>43556</v>
      </c>
      <c r="N21" s="77" t="s">
        <v>74</v>
      </c>
    </row>
    <row r="22" spans="2:14" x14ac:dyDescent="0.3">
      <c r="B22" s="8"/>
      <c r="C22" s="21" t="s">
        <v>729</v>
      </c>
      <c r="D22" s="31" t="s">
        <v>32</v>
      </c>
      <c r="E22" s="61" t="s">
        <v>17</v>
      </c>
      <c r="F22" s="61" t="s">
        <v>18</v>
      </c>
      <c r="G22" s="62" t="s">
        <v>19</v>
      </c>
      <c r="H22" s="47" t="s">
        <v>49</v>
      </c>
      <c r="I22" s="34" t="s">
        <v>50</v>
      </c>
      <c r="J22" s="9"/>
      <c r="L22" s="75" t="s">
        <v>69</v>
      </c>
      <c r="M22" s="76">
        <v>43571</v>
      </c>
      <c r="N22" s="77" t="s">
        <v>75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 t="s">
        <v>69</v>
      </c>
      <c r="M23" s="76">
        <v>43724</v>
      </c>
      <c r="N23" s="77" t="s">
        <v>76</v>
      </c>
    </row>
    <row r="24" spans="2:14" x14ac:dyDescent="0.3">
      <c r="B24" s="8"/>
      <c r="C24" s="38" t="s">
        <v>21</v>
      </c>
      <c r="D24" s="31" t="s">
        <v>32</v>
      </c>
      <c r="E24" s="61" t="s">
        <v>17</v>
      </c>
      <c r="F24" s="61" t="s">
        <v>18</v>
      </c>
      <c r="G24" s="62" t="s">
        <v>19</v>
      </c>
      <c r="H24" s="47" t="s">
        <v>49</v>
      </c>
      <c r="I24" s="34" t="s">
        <v>50</v>
      </c>
      <c r="J24" s="9"/>
      <c r="L24" s="75" t="s">
        <v>69</v>
      </c>
      <c r="M24" s="76">
        <v>44229</v>
      </c>
      <c r="N24" s="77" t="s">
        <v>77</v>
      </c>
    </row>
    <row r="25" spans="2:14" x14ac:dyDescent="0.3">
      <c r="B25" s="8"/>
      <c r="C25" s="38" t="s">
        <v>382</v>
      </c>
      <c r="D25" s="39" t="s">
        <v>32</v>
      </c>
      <c r="E25" s="65" t="s">
        <v>18</v>
      </c>
      <c r="F25" s="65" t="s">
        <v>17</v>
      </c>
      <c r="G25" s="66" t="s">
        <v>19</v>
      </c>
      <c r="H25" s="49" t="s">
        <v>49</v>
      </c>
      <c r="I25" s="34" t="s">
        <v>50</v>
      </c>
      <c r="J25" s="9"/>
      <c r="L25" s="75" t="s">
        <v>69</v>
      </c>
      <c r="M25" s="14">
        <v>45078</v>
      </c>
      <c r="N25" s="111" t="s">
        <v>733</v>
      </c>
    </row>
    <row r="26" spans="2:14" x14ac:dyDescent="0.3">
      <c r="B26" s="8"/>
      <c r="C26" s="41" t="s">
        <v>23</v>
      </c>
      <c r="D26" s="39" t="s">
        <v>32</v>
      </c>
      <c r="E26" s="65" t="s">
        <v>17</v>
      </c>
      <c r="F26" s="65" t="s">
        <v>20</v>
      </c>
      <c r="G26" s="66" t="s">
        <v>19</v>
      </c>
      <c r="H26" s="49" t="s">
        <v>49</v>
      </c>
      <c r="I26" s="40" t="s">
        <v>52</v>
      </c>
      <c r="J26" s="9"/>
      <c r="L26" s="28" t="s">
        <v>69</v>
      </c>
      <c r="M26" s="29">
        <v>45261</v>
      </c>
      <c r="N26" s="30" t="s">
        <v>794</v>
      </c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 t="s">
        <v>69</v>
      </c>
      <c r="M27" s="29">
        <v>45301</v>
      </c>
      <c r="N27" s="30" t="s">
        <v>824</v>
      </c>
    </row>
    <row r="28" spans="2:14" x14ac:dyDescent="0.3">
      <c r="B28" s="8"/>
      <c r="C28" s="35" t="s">
        <v>37</v>
      </c>
      <c r="D28" s="39"/>
      <c r="E28" s="65" t="s">
        <v>19</v>
      </c>
      <c r="F28" s="65" t="s">
        <v>18</v>
      </c>
      <c r="G28" s="66" t="s">
        <v>19</v>
      </c>
      <c r="H28" s="49" t="s">
        <v>51</v>
      </c>
      <c r="I28" s="40"/>
      <c r="J28" s="9"/>
      <c r="L28" s="28" t="s">
        <v>69</v>
      </c>
      <c r="M28" s="29">
        <v>45385</v>
      </c>
      <c r="N28" s="30" t="s">
        <v>847</v>
      </c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31DB7-0048-4168-A4FC-5F8C97BAAE2B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40309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83" t="s">
        <v>53</v>
      </c>
      <c r="M7" s="71">
        <v>41794</v>
      </c>
      <c r="N7" s="82" t="s">
        <v>414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75" t="s">
        <v>53</v>
      </c>
      <c r="M9" s="76">
        <v>42599</v>
      </c>
      <c r="N9" s="77" t="s">
        <v>68</v>
      </c>
    </row>
    <row r="10" spans="2:14" ht="15" thickBot="1" x14ac:dyDescent="0.35">
      <c r="B10" s="8"/>
      <c r="C10" s="1" t="s">
        <v>3</v>
      </c>
      <c r="D10" s="55" t="s">
        <v>370</v>
      </c>
      <c r="E10" s="18"/>
      <c r="F10" s="18"/>
      <c r="G10" s="18"/>
      <c r="H10" s="18"/>
      <c r="I10" s="19"/>
      <c r="J10" s="9"/>
      <c r="L10" s="13" t="s">
        <v>69</v>
      </c>
      <c r="M10" s="14">
        <v>45078</v>
      </c>
      <c r="N10" s="15" t="s">
        <v>731</v>
      </c>
    </row>
    <row r="11" spans="2:14" ht="15" thickBot="1" x14ac:dyDescent="0.35">
      <c r="B11" s="8"/>
      <c r="D11"/>
      <c r="J11" s="9"/>
      <c r="L11" s="28" t="s">
        <v>69</v>
      </c>
      <c r="M11" s="29">
        <v>45261</v>
      </c>
      <c r="N11" s="30" t="s">
        <v>794</v>
      </c>
    </row>
    <row r="12" spans="2:14" x14ac:dyDescent="0.3">
      <c r="B12" s="8"/>
      <c r="C12" s="3" t="s">
        <v>5</v>
      </c>
      <c r="D12" s="56" t="s">
        <v>411</v>
      </c>
      <c r="E12" s="5"/>
      <c r="J12" s="9"/>
      <c r="L12" s="28" t="s">
        <v>69</v>
      </c>
      <c r="M12" s="29">
        <v>45385</v>
      </c>
      <c r="N12" s="30" t="s">
        <v>847</v>
      </c>
    </row>
    <row r="13" spans="2:14" x14ac:dyDescent="0.3">
      <c r="B13" s="8"/>
      <c r="C13" s="21" t="s">
        <v>7</v>
      </c>
      <c r="D13" s="57" t="s">
        <v>412</v>
      </c>
      <c r="E13" s="23"/>
      <c r="J13" s="9"/>
      <c r="L13" s="16" t="s">
        <v>69</v>
      </c>
      <c r="M13" s="14">
        <v>45489</v>
      </c>
      <c r="N13" s="17" t="s">
        <v>858</v>
      </c>
    </row>
    <row r="14" spans="2:14" ht="15" thickBot="1" x14ac:dyDescent="0.35">
      <c r="B14" s="8"/>
      <c r="C14" s="24" t="s">
        <v>9</v>
      </c>
      <c r="D14" s="58" t="s">
        <v>413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106</v>
      </c>
      <c r="F21" s="46" t="s">
        <v>25</v>
      </c>
      <c r="G21" s="54" t="s">
        <v>24</v>
      </c>
      <c r="H21" s="46" t="s">
        <v>218</v>
      </c>
      <c r="I21" s="33" t="s">
        <v>218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106</v>
      </c>
      <c r="F22" s="47" t="s">
        <v>25</v>
      </c>
      <c r="G22" s="31" t="s">
        <v>24</v>
      </c>
      <c r="H22" s="47" t="s">
        <v>218</v>
      </c>
      <c r="I22" s="34" t="s">
        <v>218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F414-C9D6-4E46-8411-0339BBCA8B39}">
  <sheetPr>
    <pageSetUpPr fitToPage="1"/>
  </sheetPr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2.6640625" style="2" customWidth="1"/>
    <col min="7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439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43581</v>
      </c>
      <c r="N14" s="77" t="s">
        <v>448</v>
      </c>
    </row>
    <row r="15" spans="2:14" ht="15" thickBot="1" x14ac:dyDescent="0.35">
      <c r="B15" s="8"/>
      <c r="D15"/>
      <c r="J15" s="9"/>
      <c r="L15" s="75" t="s">
        <v>69</v>
      </c>
      <c r="M15" s="76">
        <v>44249</v>
      </c>
      <c r="N15" s="77" t="s">
        <v>449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 t="s">
        <v>69</v>
      </c>
      <c r="M16" s="14">
        <v>44774</v>
      </c>
      <c r="N16" s="15" t="s">
        <v>692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693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45078</v>
      </c>
      <c r="N18" s="15" t="s">
        <v>731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45139</v>
      </c>
      <c r="N19" s="30" t="s">
        <v>790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794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691</v>
      </c>
      <c r="I21" s="33" t="s">
        <v>338</v>
      </c>
      <c r="J21" s="9"/>
      <c r="L21" s="28" t="s">
        <v>69</v>
      </c>
      <c r="M21" s="29">
        <v>45385</v>
      </c>
      <c r="N21" s="30" t="s">
        <v>847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691</v>
      </c>
      <c r="I22" s="34" t="s">
        <v>338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691</v>
      </c>
      <c r="I24" s="34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B9B8-86F1-4D01-BD63-60AF11D51A13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691</v>
      </c>
      <c r="I26" s="40" t="s">
        <v>338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54342-D067-44E5-AAA7-D586F3608934}">
  <dimension ref="A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2.6640625" style="2" customWidth="1"/>
    <col min="7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1:14" ht="15" thickBot="1" x14ac:dyDescent="0.35">
      <c r="A1" s="2" t="s">
        <v>437</v>
      </c>
    </row>
    <row r="2" spans="1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1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1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1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1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1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1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1:14" ht="15" thickBot="1" x14ac:dyDescent="0.35">
      <c r="B10" s="8"/>
      <c r="C10" s="1" t="s">
        <v>3</v>
      </c>
      <c r="D10" s="55" t="s">
        <v>451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1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1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1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1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43581</v>
      </c>
      <c r="N14" s="77" t="s">
        <v>453</v>
      </c>
    </row>
    <row r="15" spans="1:14" ht="15" thickBot="1" x14ac:dyDescent="0.35">
      <c r="B15" s="8"/>
      <c r="D15"/>
      <c r="J15" s="9"/>
      <c r="L15" s="75" t="s">
        <v>69</v>
      </c>
      <c r="M15" s="76">
        <v>44235</v>
      </c>
      <c r="N15" s="77" t="s">
        <v>454</v>
      </c>
    </row>
    <row r="16" spans="1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456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704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705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457</v>
      </c>
      <c r="I21" s="33" t="s">
        <v>458</v>
      </c>
      <c r="J21" s="9"/>
      <c r="L21" s="28" t="s">
        <v>69</v>
      </c>
      <c r="M21" s="29">
        <v>45139</v>
      </c>
      <c r="N21" s="30" t="s">
        <v>792</v>
      </c>
    </row>
    <row r="22" spans="2:14" x14ac:dyDescent="0.3">
      <c r="B22" s="8"/>
      <c r="C22" s="21" t="s">
        <v>729</v>
      </c>
      <c r="D22" s="31" t="s">
        <v>32</v>
      </c>
      <c r="E22" s="31" t="s">
        <v>359</v>
      </c>
      <c r="F22" s="31" t="s">
        <v>359</v>
      </c>
      <c r="G22" s="31" t="s">
        <v>19</v>
      </c>
      <c r="H22" s="47" t="s">
        <v>457</v>
      </c>
      <c r="I22" s="34" t="s">
        <v>458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788</v>
      </c>
      <c r="F24" s="47" t="s">
        <v>789</v>
      </c>
      <c r="G24" s="134">
        <v>0.1</v>
      </c>
      <c r="H24" s="95" t="s">
        <v>457</v>
      </c>
      <c r="I24" s="98" t="s">
        <v>458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2ABA-BCF6-426A-9F0D-C1387FEA38A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758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781</v>
      </c>
      <c r="I26" s="40" t="s">
        <v>458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573A-5BD6-4B80-BDB0-70D02275E969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55468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459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461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697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694</v>
      </c>
      <c r="I21" s="33" t="s">
        <v>695</v>
      </c>
      <c r="J21" s="9"/>
      <c r="L21" s="28" t="s">
        <v>69</v>
      </c>
      <c r="M21" s="29">
        <v>45139</v>
      </c>
      <c r="N21" s="30" t="s">
        <v>790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694</v>
      </c>
      <c r="I22" s="34" t="s">
        <v>695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7" t="s">
        <v>379</v>
      </c>
      <c r="I23" s="34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694</v>
      </c>
      <c r="I24" s="34" t="s">
        <v>696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F01C-A201-4850-97B4-D9A4439454A1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765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780</v>
      </c>
      <c r="H26" s="49" t="s">
        <v>339</v>
      </c>
      <c r="I26" s="40" t="s">
        <v>782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F845B-8FC9-4A10-9CA6-D648D528A22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0.886718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462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448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J17" s="9"/>
      <c r="L17" s="75" t="s">
        <v>69</v>
      </c>
      <c r="M17" s="76">
        <v>44265</v>
      </c>
      <c r="N17" s="77" t="s">
        <v>463</v>
      </c>
    </row>
    <row r="18" spans="2:14" ht="15" thickBot="1" x14ac:dyDescent="0.35">
      <c r="B18" s="8"/>
      <c r="C18" s="1" t="s">
        <v>41</v>
      </c>
      <c r="D18" s="27"/>
      <c r="E18" s="19"/>
      <c r="J18" s="9"/>
      <c r="L18" s="13" t="s">
        <v>69</v>
      </c>
      <c r="M18" s="14">
        <v>44774</v>
      </c>
      <c r="N18" s="15" t="s">
        <v>699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790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344</v>
      </c>
      <c r="I21" s="33" t="s">
        <v>698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344</v>
      </c>
      <c r="I22" s="34" t="s">
        <v>698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344</v>
      </c>
      <c r="I24" s="34" t="s">
        <v>698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9" t="s">
        <v>379</v>
      </c>
      <c r="I25" s="40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 t="s">
        <v>379</v>
      </c>
      <c r="I26" s="40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55F44-054A-4DD0-A404-D9B14DCE41ED}">
  <dimension ref="B1:N38"/>
  <sheetViews>
    <sheetView workbookViewId="0">
      <selection activeCell="O34" sqref="O3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344</v>
      </c>
      <c r="I26" s="40" t="s">
        <v>339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CE955-1B27-430B-8F31-E764D0D3FD2B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103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464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43580</v>
      </c>
      <c r="N15" s="77" t="s">
        <v>465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43581</v>
      </c>
      <c r="N16" s="77" t="s">
        <v>466</v>
      </c>
    </row>
    <row r="17" spans="2:14" ht="15" thickBot="1" x14ac:dyDescent="0.35">
      <c r="B17" s="8"/>
      <c r="D17"/>
      <c r="J17" s="9"/>
      <c r="L17" s="75" t="s">
        <v>69</v>
      </c>
      <c r="M17" s="76">
        <v>44249</v>
      </c>
      <c r="N17" s="77" t="s">
        <v>455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69</v>
      </c>
      <c r="M18" s="76">
        <v>44265</v>
      </c>
      <c r="N18" s="77" t="s">
        <v>467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709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44774</v>
      </c>
      <c r="N20" s="15" t="s">
        <v>708</v>
      </c>
    </row>
    <row r="21" spans="2:14" x14ac:dyDescent="0.3">
      <c r="B21" s="8"/>
      <c r="C21" s="94" t="s">
        <v>654</v>
      </c>
      <c r="D21" s="54" t="s">
        <v>32</v>
      </c>
      <c r="E21" s="32" t="s">
        <v>359</v>
      </c>
      <c r="F21" s="32" t="s">
        <v>359</v>
      </c>
      <c r="G21" s="54" t="s">
        <v>19</v>
      </c>
      <c r="H21" s="46" t="s">
        <v>109</v>
      </c>
      <c r="I21" s="33" t="s">
        <v>114</v>
      </c>
      <c r="J21" s="9"/>
      <c r="L21" s="13" t="s">
        <v>69</v>
      </c>
      <c r="M21" s="14">
        <v>45078</v>
      </c>
      <c r="N21" s="15" t="s">
        <v>731</v>
      </c>
    </row>
    <row r="22" spans="2:14" x14ac:dyDescent="0.3">
      <c r="B22" s="8"/>
      <c r="C22" s="8" t="s">
        <v>729</v>
      </c>
      <c r="D22" s="54" t="s">
        <v>32</v>
      </c>
      <c r="E22" s="31" t="s">
        <v>359</v>
      </c>
      <c r="F22" s="31" t="s">
        <v>359</v>
      </c>
      <c r="G22" s="31" t="s">
        <v>19</v>
      </c>
      <c r="H22" s="95" t="s">
        <v>109</v>
      </c>
      <c r="I22" s="98" t="s">
        <v>114</v>
      </c>
      <c r="J22" s="9"/>
      <c r="L22" s="28" t="s">
        <v>69</v>
      </c>
      <c r="M22" s="29">
        <v>45139</v>
      </c>
      <c r="N22" s="30" t="s">
        <v>792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359</v>
      </c>
      <c r="G23" s="36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7" t="s">
        <v>789</v>
      </c>
      <c r="G24" s="134">
        <v>0.1</v>
      </c>
      <c r="H24" s="47" t="s">
        <v>109</v>
      </c>
      <c r="I24" s="34" t="s">
        <v>114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/>
      <c r="E25" s="39" t="s">
        <v>18</v>
      </c>
      <c r="F25" s="49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95FE-253F-4AC7-A73C-605530BCE741}">
  <dimension ref="B1:N38"/>
  <sheetViews>
    <sheetView workbookViewId="0">
      <selection activeCell="H28" sqref="H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45374</v>
      </c>
      <c r="N3" s="69" t="s">
        <v>854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45706</v>
      </c>
      <c r="J5" s="9"/>
      <c r="L5" s="70"/>
      <c r="M5" s="71"/>
      <c r="N5" s="72"/>
    </row>
    <row r="6" spans="2:14" x14ac:dyDescent="0.3">
      <c r="B6" s="8"/>
      <c r="J6" s="9"/>
      <c r="L6" s="70"/>
      <c r="M6" s="71"/>
      <c r="N6" s="73"/>
    </row>
    <row r="7" spans="2:14" x14ac:dyDescent="0.3">
      <c r="B7" s="8"/>
      <c r="J7" s="9"/>
      <c r="L7" s="74"/>
      <c r="M7" s="71"/>
      <c r="N7" s="73"/>
    </row>
    <row r="8" spans="2:14" x14ac:dyDescent="0.3">
      <c r="B8" s="8"/>
      <c r="J8" s="9"/>
      <c r="L8" s="70"/>
      <c r="M8" s="71"/>
      <c r="N8" s="72"/>
    </row>
    <row r="9" spans="2:14" ht="15" thickBot="1" x14ac:dyDescent="0.35">
      <c r="B9" s="8"/>
      <c r="J9" s="9"/>
      <c r="L9" s="74"/>
      <c r="M9" s="71"/>
      <c r="N9" s="73"/>
    </row>
    <row r="10" spans="2:14" ht="15" thickBot="1" x14ac:dyDescent="0.35">
      <c r="B10" s="8"/>
      <c r="C10" s="1" t="s">
        <v>3</v>
      </c>
      <c r="D10" s="55" t="s">
        <v>29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D11"/>
      <c r="J11" s="9"/>
      <c r="L11" s="74"/>
      <c r="M11" s="71"/>
      <c r="N11" s="73"/>
    </row>
    <row r="12" spans="2:14" x14ac:dyDescent="0.3">
      <c r="B12" s="8"/>
      <c r="C12" s="3" t="s">
        <v>5</v>
      </c>
      <c r="D12" s="56" t="s">
        <v>852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57" t="s">
        <v>852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58"/>
      <c r="E14" s="26"/>
      <c r="J14" s="9"/>
      <c r="L14" s="70"/>
      <c r="M14" s="71"/>
      <c r="N14" s="72"/>
    </row>
    <row r="15" spans="2:14" ht="15" thickBot="1" x14ac:dyDescent="0.35">
      <c r="B15" s="8"/>
      <c r="D15"/>
      <c r="J15" s="9"/>
      <c r="L15" s="74"/>
      <c r="M15" s="71"/>
      <c r="N15" s="73"/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/>
      <c r="M16" s="71"/>
      <c r="N16" s="73"/>
    </row>
    <row r="17" spans="2:14" ht="15" thickBot="1" x14ac:dyDescent="0.35">
      <c r="B17" s="8"/>
      <c r="D17"/>
      <c r="J17" s="9"/>
      <c r="L17" s="75"/>
      <c r="M17" s="76"/>
      <c r="N17" s="7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8"/>
      <c r="M18" s="79"/>
      <c r="N18" s="80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8"/>
      <c r="M20" s="79"/>
      <c r="N20" s="80"/>
    </row>
    <row r="21" spans="2:14" x14ac:dyDescent="0.3">
      <c r="B21" s="8"/>
      <c r="C21" s="3" t="s">
        <v>35</v>
      </c>
      <c r="D21" s="54"/>
      <c r="E21" s="59"/>
      <c r="F21" s="59"/>
      <c r="G21" s="60"/>
      <c r="H21" s="46"/>
      <c r="I21" s="33"/>
      <c r="J21" s="9"/>
      <c r="L21" s="75"/>
      <c r="M21" s="76"/>
      <c r="N21" s="77"/>
    </row>
    <row r="22" spans="2:14" x14ac:dyDescent="0.3">
      <c r="B22" s="8"/>
      <c r="C22" s="21" t="s">
        <v>729</v>
      </c>
      <c r="D22" s="31"/>
      <c r="E22" s="61"/>
      <c r="F22" s="61"/>
      <c r="G22" s="62"/>
      <c r="H22" s="47"/>
      <c r="I22" s="34"/>
      <c r="J22" s="9"/>
      <c r="L22" s="75"/>
      <c r="M22" s="76"/>
      <c r="N22" s="77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75"/>
      <c r="M23" s="76"/>
      <c r="N23" s="77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75"/>
      <c r="M24" s="76"/>
      <c r="N24" s="77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34"/>
      <c r="J25" s="9"/>
      <c r="L25" s="75"/>
      <c r="M25" s="14"/>
      <c r="N25" s="111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19</v>
      </c>
      <c r="F28" s="65" t="s">
        <v>24</v>
      </c>
      <c r="G28" s="66" t="s">
        <v>397</v>
      </c>
      <c r="H28" s="137" t="s">
        <v>855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B67AF-89E1-4B25-9C05-25221E040C0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763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109</v>
      </c>
      <c r="I26" s="40" t="s">
        <v>114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E69F-3CC5-494E-80D6-EE1CBFC14D9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468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700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693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45078</v>
      </c>
      <c r="N19" s="15" t="s">
        <v>731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790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691</v>
      </c>
      <c r="I21" s="33" t="s">
        <v>338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691</v>
      </c>
      <c r="I22" s="34" t="s">
        <v>338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691</v>
      </c>
      <c r="I24" s="34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F168E-5BB9-4E3B-AA6B-A93D195392F0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762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83</v>
      </c>
      <c r="H26" s="49" t="s">
        <v>691</v>
      </c>
      <c r="I26" s="40" t="s">
        <v>338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81BF-F9A9-4975-BC57-B7026810734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472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701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340</v>
      </c>
      <c r="I21" s="33" t="s">
        <v>404</v>
      </c>
      <c r="J21" s="9"/>
      <c r="L21" s="28" t="s">
        <v>69</v>
      </c>
      <c r="M21" s="29">
        <v>45139</v>
      </c>
      <c r="N21" s="30" t="s">
        <v>790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340</v>
      </c>
      <c r="I22" s="34" t="s">
        <v>404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470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340</v>
      </c>
      <c r="I24" s="34" t="s">
        <v>404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/>
      <c r="E25" s="39" t="s">
        <v>18</v>
      </c>
      <c r="F25" s="48" t="s">
        <v>470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EA6C5-A42C-436C-9A05-1E8DA7D4272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761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340</v>
      </c>
      <c r="I26" s="40" t="s">
        <v>404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5E847-35E4-4AD9-9D61-B772B05983BC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0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473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43194</v>
      </c>
      <c r="N14" s="77" t="s">
        <v>460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75" t="s">
        <v>69</v>
      </c>
      <c r="M17" s="76">
        <v>44265</v>
      </c>
      <c r="N17" s="77" t="s">
        <v>474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702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44774</v>
      </c>
      <c r="N19" s="15" t="s">
        <v>693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13" t="s">
        <v>69</v>
      </c>
      <c r="M20" s="14">
        <v>45078</v>
      </c>
      <c r="N20" s="15" t="s">
        <v>731</v>
      </c>
    </row>
    <row r="21" spans="2:14" x14ac:dyDescent="0.3">
      <c r="B21" s="8"/>
      <c r="C21" s="3" t="s">
        <v>35</v>
      </c>
      <c r="D21" s="54" t="s">
        <v>32</v>
      </c>
      <c r="E21" s="32" t="s">
        <v>19</v>
      </c>
      <c r="F21" s="46" t="s">
        <v>19</v>
      </c>
      <c r="G21" s="54" t="s">
        <v>19</v>
      </c>
      <c r="H21" s="46" t="s">
        <v>367</v>
      </c>
      <c r="I21" s="33" t="s">
        <v>703</v>
      </c>
      <c r="J21" s="9"/>
      <c r="L21" s="28" t="s">
        <v>69</v>
      </c>
      <c r="M21" s="29">
        <v>45139</v>
      </c>
      <c r="N21" s="30" t="s">
        <v>791</v>
      </c>
    </row>
    <row r="22" spans="2:14" x14ac:dyDescent="0.3">
      <c r="B22" s="8"/>
      <c r="C22" s="21" t="s">
        <v>729</v>
      </c>
      <c r="D22" s="31" t="s">
        <v>32</v>
      </c>
      <c r="E22" s="31" t="s">
        <v>470</v>
      </c>
      <c r="F22" s="47" t="s">
        <v>470</v>
      </c>
      <c r="G22" s="31" t="s">
        <v>19</v>
      </c>
      <c r="H22" s="47" t="s">
        <v>367</v>
      </c>
      <c r="I22" s="34" t="s">
        <v>703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1" t="s">
        <v>19</v>
      </c>
      <c r="H23" s="48" t="s">
        <v>379</v>
      </c>
      <c r="I23" s="37" t="s">
        <v>379</v>
      </c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31" t="s">
        <v>359</v>
      </c>
      <c r="F24" s="48" t="s">
        <v>470</v>
      </c>
      <c r="G24" s="134">
        <v>0.1</v>
      </c>
      <c r="H24" s="47" t="s">
        <v>367</v>
      </c>
      <c r="I24" s="34" t="s">
        <v>703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8" t="s">
        <v>359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B5CD9-373F-42EC-A9CB-EC88E82B33CD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760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367</v>
      </c>
      <c r="I26" s="40" t="s">
        <v>344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A9A21-CDCB-4291-911E-89D3906542DF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6" width="23.6640625" style="2" customWidth="1"/>
    <col min="7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91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40679</v>
      </c>
      <c r="N4" s="72" t="s">
        <v>442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40917</v>
      </c>
      <c r="N5" s="82" t="s">
        <v>443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53</v>
      </c>
      <c r="M9" s="71">
        <v>41821</v>
      </c>
      <c r="N9" s="82" t="s">
        <v>444</v>
      </c>
    </row>
    <row r="10" spans="2:14" ht="15" thickBot="1" x14ac:dyDescent="0.35">
      <c r="B10" s="8"/>
      <c r="C10" s="1" t="s">
        <v>3</v>
      </c>
      <c r="D10" s="55" t="s">
        <v>475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69</v>
      </c>
      <c r="M11" s="71">
        <v>42125</v>
      </c>
      <c r="N11" s="82" t="s">
        <v>445</v>
      </c>
    </row>
    <row r="12" spans="2:14" x14ac:dyDescent="0.3">
      <c r="B12" s="8"/>
      <c r="C12" s="3" t="s">
        <v>5</v>
      </c>
      <c r="D12" s="56" t="s">
        <v>420</v>
      </c>
      <c r="E12" s="5"/>
      <c r="J12" s="9"/>
      <c r="L12" s="83" t="s">
        <v>446</v>
      </c>
      <c r="M12" s="107">
        <v>42598</v>
      </c>
      <c r="N12" s="82" t="s">
        <v>447</v>
      </c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 t="s">
        <v>53</v>
      </c>
      <c r="M13" s="76">
        <v>42599</v>
      </c>
      <c r="N13" s="77" t="s">
        <v>68</v>
      </c>
    </row>
    <row r="14" spans="2:14" ht="15" thickBot="1" x14ac:dyDescent="0.35">
      <c r="B14" s="8"/>
      <c r="C14" s="24" t="s">
        <v>9</v>
      </c>
      <c r="D14" s="58" t="s">
        <v>452</v>
      </c>
      <c r="E14" s="26"/>
      <c r="J14" s="9"/>
      <c r="L14" s="75" t="s">
        <v>69</v>
      </c>
      <c r="M14" s="76">
        <v>43301</v>
      </c>
      <c r="N14" s="77" t="s">
        <v>476</v>
      </c>
    </row>
    <row r="15" spans="2:14" ht="15" thickBot="1" x14ac:dyDescent="0.35">
      <c r="B15" s="8"/>
      <c r="D15"/>
      <c r="J15" s="9"/>
      <c r="L15" s="75" t="s">
        <v>69</v>
      </c>
      <c r="M15" s="76">
        <v>43581</v>
      </c>
      <c r="N15" s="77" t="s">
        <v>453</v>
      </c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75" t="s">
        <v>69</v>
      </c>
      <c r="M16" s="76">
        <v>44249</v>
      </c>
      <c r="N16" s="77" t="s">
        <v>455</v>
      </c>
    </row>
    <row r="17" spans="2:14" ht="15" thickBot="1" x14ac:dyDescent="0.35">
      <c r="B17" s="8"/>
      <c r="D17"/>
      <c r="J17" s="9"/>
      <c r="L17" s="13" t="s">
        <v>69</v>
      </c>
      <c r="M17" s="14">
        <v>44774</v>
      </c>
      <c r="N17" s="15" t="s">
        <v>706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3" t="s">
        <v>69</v>
      </c>
      <c r="M18" s="14">
        <v>44774</v>
      </c>
      <c r="N18" s="15" t="s">
        <v>707</v>
      </c>
    </row>
    <row r="19" spans="2:14" ht="15" thickBot="1" x14ac:dyDescent="0.35">
      <c r="B19" s="8"/>
      <c r="D19" s="45"/>
      <c r="E19" s="45"/>
      <c r="J19" s="9"/>
      <c r="L19" s="13" t="s">
        <v>69</v>
      </c>
      <c r="M19" s="14">
        <v>45078</v>
      </c>
      <c r="N19" s="15" t="s">
        <v>731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45139</v>
      </c>
      <c r="N20" s="30" t="s">
        <v>793</v>
      </c>
    </row>
    <row r="21" spans="2:14" x14ac:dyDescent="0.3">
      <c r="B21" s="8"/>
      <c r="C21" s="3" t="s">
        <v>35</v>
      </c>
      <c r="D21" s="54" t="s">
        <v>32</v>
      </c>
      <c r="E21" s="32" t="s">
        <v>359</v>
      </c>
      <c r="F21" s="46" t="s">
        <v>470</v>
      </c>
      <c r="G21" s="54" t="s">
        <v>19</v>
      </c>
      <c r="H21" s="46" t="s">
        <v>656</v>
      </c>
      <c r="I21" s="33" t="s">
        <v>457</v>
      </c>
      <c r="J21" s="9"/>
      <c r="L21" s="28" t="s">
        <v>69</v>
      </c>
      <c r="M21" s="29">
        <v>45261</v>
      </c>
      <c r="N21" s="30" t="s">
        <v>794</v>
      </c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470</v>
      </c>
      <c r="G22" s="31" t="s">
        <v>19</v>
      </c>
      <c r="H22" s="47" t="s">
        <v>656</v>
      </c>
      <c r="I22" s="34" t="s">
        <v>457</v>
      </c>
      <c r="J22" s="9"/>
      <c r="L22" s="28" t="s">
        <v>69</v>
      </c>
      <c r="M22" s="29">
        <v>45385</v>
      </c>
      <c r="N22" s="30" t="s">
        <v>847</v>
      </c>
    </row>
    <row r="23" spans="2:14" x14ac:dyDescent="0.3">
      <c r="B23" s="8"/>
      <c r="C23" s="35" t="s">
        <v>36</v>
      </c>
      <c r="D23" s="36" t="s">
        <v>32</v>
      </c>
      <c r="E23" s="36" t="s">
        <v>17</v>
      </c>
      <c r="F23" s="48" t="s">
        <v>18</v>
      </c>
      <c r="G23" s="36" t="s">
        <v>470</v>
      </c>
      <c r="H23" s="48" t="s">
        <v>379</v>
      </c>
      <c r="I23" s="37" t="s">
        <v>379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18</v>
      </c>
      <c r="F24" s="47" t="s">
        <v>19</v>
      </c>
      <c r="G24" s="134">
        <v>0.1</v>
      </c>
      <c r="H24" s="47" t="s">
        <v>656</v>
      </c>
      <c r="I24" s="34" t="s">
        <v>457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 t="s">
        <v>18</v>
      </c>
      <c r="F25" s="49" t="s">
        <v>18</v>
      </c>
      <c r="G25" s="31" t="s">
        <v>19</v>
      </c>
      <c r="H25" s="48" t="s">
        <v>379</v>
      </c>
      <c r="I25" s="37" t="s">
        <v>379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8" t="s">
        <v>379</v>
      </c>
      <c r="I26" s="37" t="s">
        <v>379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450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pageMargins left="0.7" right="0.7" top="0.75" bottom="0.75" header="0.3" footer="0.3"/>
  <pageSetup paperSize="9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4EAB-ABEC-4CBA-A0D8-1128558AEE4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755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759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209</v>
      </c>
      <c r="F26" s="49" t="s">
        <v>209</v>
      </c>
      <c r="G26" s="31" t="s">
        <v>207</v>
      </c>
      <c r="H26" s="49" t="s">
        <v>656</v>
      </c>
      <c r="I26" s="40" t="s">
        <v>457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AEDC-C614-4A41-9B02-96E134FA65C8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8.3320312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45078</v>
      </c>
      <c r="N3" s="69" t="s">
        <v>756</v>
      </c>
    </row>
    <row r="4" spans="2:14" x14ac:dyDescent="0.3">
      <c r="B4" s="8"/>
      <c r="C4" s="2" t="s">
        <v>27</v>
      </c>
      <c r="J4" s="9"/>
      <c r="L4" s="70" t="s">
        <v>69</v>
      </c>
      <c r="M4" s="71">
        <v>45309</v>
      </c>
      <c r="N4" s="72" t="s">
        <v>830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/>
      <c r="M5" s="71"/>
      <c r="N5" s="82"/>
    </row>
    <row r="6" spans="2:14" x14ac:dyDescent="0.3">
      <c r="B6" s="8"/>
      <c r="J6" s="9"/>
      <c r="L6" s="83"/>
      <c r="M6" s="71"/>
      <c r="N6" s="82"/>
    </row>
    <row r="7" spans="2:14" x14ac:dyDescent="0.3">
      <c r="B7" s="8"/>
      <c r="J7" s="9"/>
      <c r="L7" s="83"/>
      <c r="M7" s="71"/>
      <c r="N7" s="82"/>
    </row>
    <row r="8" spans="2:14" x14ac:dyDescent="0.3">
      <c r="B8" s="8"/>
      <c r="J8" s="9"/>
      <c r="L8" s="83"/>
      <c r="M8" s="71"/>
      <c r="N8" s="82"/>
    </row>
    <row r="9" spans="2:14" ht="15" thickBot="1" x14ac:dyDescent="0.35">
      <c r="B9" s="8"/>
      <c r="J9" s="9"/>
      <c r="L9" s="83"/>
      <c r="M9" s="71"/>
      <c r="N9" s="82"/>
    </row>
    <row r="10" spans="2:14" ht="15" thickBot="1" x14ac:dyDescent="0.35">
      <c r="B10" s="8"/>
      <c r="C10" s="1" t="s">
        <v>3</v>
      </c>
      <c r="D10" s="55" t="s">
        <v>774</v>
      </c>
      <c r="E10" s="18"/>
      <c r="F10" s="18"/>
      <c r="G10" s="18"/>
      <c r="H10" s="18"/>
      <c r="I10" s="19"/>
      <c r="J10" s="9"/>
      <c r="L10" s="70"/>
      <c r="M10" s="71"/>
      <c r="N10" s="72"/>
    </row>
    <row r="11" spans="2:14" ht="15" thickBot="1" x14ac:dyDescent="0.35">
      <c r="B11" s="8"/>
      <c r="D11"/>
      <c r="J11" s="9"/>
      <c r="L11" s="83"/>
      <c r="M11" s="71"/>
      <c r="N11" s="82"/>
    </row>
    <row r="12" spans="2:14" x14ac:dyDescent="0.3">
      <c r="B12" s="8"/>
      <c r="C12" s="3" t="s">
        <v>5</v>
      </c>
      <c r="D12" s="56" t="s">
        <v>746</v>
      </c>
      <c r="E12" s="5"/>
      <c r="J12" s="9"/>
      <c r="L12" s="83"/>
      <c r="M12" s="107"/>
      <c r="N12" s="82"/>
    </row>
    <row r="13" spans="2:14" x14ac:dyDescent="0.3">
      <c r="B13" s="8"/>
      <c r="C13" s="21" t="s">
        <v>7</v>
      </c>
      <c r="D13" s="57" t="s">
        <v>440</v>
      </c>
      <c r="E13" s="23"/>
      <c r="J13" s="9"/>
      <c r="L13" s="75"/>
      <c r="M13" s="76"/>
      <c r="N13" s="77"/>
    </row>
    <row r="14" spans="2:14" ht="15" thickBot="1" x14ac:dyDescent="0.35">
      <c r="B14" s="8"/>
      <c r="C14" s="24" t="s">
        <v>9</v>
      </c>
      <c r="D14" s="58" t="s">
        <v>440</v>
      </c>
      <c r="E14" s="26"/>
      <c r="J14" s="9"/>
      <c r="L14" s="75"/>
      <c r="M14" s="76"/>
      <c r="N14" s="77"/>
    </row>
    <row r="15" spans="2:14" ht="15" thickBot="1" x14ac:dyDescent="0.35">
      <c r="B15" s="8"/>
      <c r="D15"/>
      <c r="J15" s="9"/>
      <c r="L15" s="75"/>
      <c r="M15" s="76"/>
      <c r="N15" s="77"/>
    </row>
    <row r="16" spans="2:14" ht="15" thickBot="1" x14ac:dyDescent="0.35">
      <c r="B16" s="8"/>
      <c r="C16" s="1" t="s">
        <v>11</v>
      </c>
      <c r="D16" s="55" t="s">
        <v>441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3"/>
      <c r="M17" s="14"/>
      <c r="N17" s="15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/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/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/>
      <c r="D24" s="31"/>
      <c r="E24" s="31"/>
      <c r="F24" s="47"/>
      <c r="G24" s="134"/>
      <c r="H24" s="47"/>
      <c r="I24" s="34"/>
      <c r="J24" s="9"/>
      <c r="L24" s="28"/>
      <c r="M24" s="29"/>
      <c r="N24" s="30"/>
    </row>
    <row r="25" spans="2:14" x14ac:dyDescent="0.3">
      <c r="B25" s="8"/>
      <c r="C25" s="38"/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17</v>
      </c>
      <c r="F26" s="49" t="s">
        <v>17</v>
      </c>
      <c r="G26" s="31" t="s">
        <v>19</v>
      </c>
      <c r="H26" s="49" t="s">
        <v>775</v>
      </c>
      <c r="I26" s="40" t="s">
        <v>776</v>
      </c>
      <c r="J26" s="9"/>
      <c r="L26" s="28"/>
      <c r="M26" s="29"/>
      <c r="N26" s="30"/>
    </row>
    <row r="27" spans="2:14" x14ac:dyDescent="0.3">
      <c r="B27" s="8"/>
      <c r="C27" s="41"/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/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67882-2B84-4B78-9B8F-DBE1C9268C78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" width="8.88671875" style="2" customWidth="1"/>
    <col min="17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1" t="s">
        <v>53</v>
      </c>
      <c r="M5" s="71">
        <v>40568</v>
      </c>
      <c r="N5" s="82" t="s">
        <v>56</v>
      </c>
    </row>
    <row r="6" spans="2:14" x14ac:dyDescent="0.3">
      <c r="B6" s="8"/>
      <c r="J6" s="9"/>
      <c r="L6" s="83" t="s">
        <v>53</v>
      </c>
      <c r="M6" s="71">
        <v>40678</v>
      </c>
      <c r="N6" s="82" t="s">
        <v>87</v>
      </c>
    </row>
    <row r="7" spans="2:14" x14ac:dyDescent="0.3">
      <c r="B7" s="8"/>
      <c r="J7" s="9"/>
      <c r="L7" s="70" t="s">
        <v>53</v>
      </c>
      <c r="M7" s="71">
        <v>41324</v>
      </c>
      <c r="N7" s="72" t="s">
        <v>88</v>
      </c>
    </row>
    <row r="8" spans="2:14" x14ac:dyDescent="0.3">
      <c r="B8" s="8"/>
      <c r="J8" s="9"/>
      <c r="L8" s="83" t="s">
        <v>53</v>
      </c>
      <c r="M8" s="71">
        <v>41584</v>
      </c>
      <c r="N8" s="82" t="s">
        <v>61</v>
      </c>
    </row>
    <row r="9" spans="2:14" ht="15" thickBot="1" x14ac:dyDescent="0.35">
      <c r="B9" s="8"/>
      <c r="J9" s="9"/>
      <c r="L9" s="83" t="s">
        <v>53</v>
      </c>
      <c r="M9" s="71">
        <v>41711</v>
      </c>
      <c r="N9" s="82" t="s">
        <v>62</v>
      </c>
    </row>
    <row r="10" spans="2:14" ht="15" thickBot="1" x14ac:dyDescent="0.35">
      <c r="B10" s="8"/>
      <c r="C10" s="1" t="s">
        <v>3</v>
      </c>
      <c r="D10" s="55" t="s">
        <v>28</v>
      </c>
      <c r="E10" s="18"/>
      <c r="F10" s="18"/>
      <c r="G10" s="18"/>
      <c r="H10" s="18"/>
      <c r="I10" s="19"/>
      <c r="J10" s="9"/>
      <c r="L10" s="83" t="s">
        <v>53</v>
      </c>
      <c r="M10" s="71">
        <v>41757</v>
      </c>
      <c r="N10" s="82" t="s">
        <v>89</v>
      </c>
    </row>
    <row r="11" spans="2:14" ht="15" thickBot="1" x14ac:dyDescent="0.35">
      <c r="B11" s="8"/>
      <c r="D11"/>
      <c r="J11" s="9"/>
      <c r="L11" s="83" t="s">
        <v>53</v>
      </c>
      <c r="M11" s="71">
        <v>41780</v>
      </c>
      <c r="N11" s="82" t="s">
        <v>63</v>
      </c>
    </row>
    <row r="12" spans="2:14" x14ac:dyDescent="0.3">
      <c r="B12" s="8"/>
      <c r="C12" s="3" t="s">
        <v>5</v>
      </c>
      <c r="D12" s="56" t="s">
        <v>6</v>
      </c>
      <c r="E12" s="5"/>
      <c r="J12" s="9"/>
      <c r="L12" s="83" t="s">
        <v>53</v>
      </c>
      <c r="M12" s="71">
        <v>41780</v>
      </c>
      <c r="N12" s="82" t="s">
        <v>64</v>
      </c>
    </row>
    <row r="13" spans="2:14" x14ac:dyDescent="0.3">
      <c r="B13" s="8"/>
      <c r="C13" s="21" t="s">
        <v>7</v>
      </c>
      <c r="D13" s="57" t="s">
        <v>80</v>
      </c>
      <c r="E13" s="23"/>
      <c r="J13" s="9"/>
      <c r="L13" s="70" t="s">
        <v>53</v>
      </c>
      <c r="M13" s="71">
        <v>41890</v>
      </c>
      <c r="N13" s="72" t="s">
        <v>65</v>
      </c>
    </row>
    <row r="14" spans="2:14" ht="15" thickBot="1" x14ac:dyDescent="0.35">
      <c r="B14" s="8"/>
      <c r="C14" s="24" t="s">
        <v>9</v>
      </c>
      <c r="D14" s="58" t="s">
        <v>81</v>
      </c>
      <c r="E14" s="26"/>
      <c r="J14" s="9"/>
      <c r="L14" s="83" t="s">
        <v>53</v>
      </c>
      <c r="M14" s="71">
        <v>42269</v>
      </c>
      <c r="N14" s="82" t="s">
        <v>66</v>
      </c>
    </row>
    <row r="15" spans="2:14" ht="15" thickBot="1" x14ac:dyDescent="0.35">
      <c r="B15" s="8"/>
      <c r="D15"/>
      <c r="J15" s="9"/>
      <c r="L15" s="83" t="s">
        <v>53</v>
      </c>
      <c r="M15" s="71">
        <v>42303</v>
      </c>
      <c r="N15" s="82" t="s">
        <v>67</v>
      </c>
    </row>
    <row r="16" spans="2:14" ht="15" thickBot="1" x14ac:dyDescent="0.35">
      <c r="B16" s="8"/>
      <c r="C16" s="1" t="s">
        <v>11</v>
      </c>
      <c r="D16" s="55" t="s">
        <v>82</v>
      </c>
      <c r="E16" s="19"/>
      <c r="J16" s="9"/>
      <c r="L16" s="75" t="s">
        <v>53</v>
      </c>
      <c r="M16" s="76">
        <v>42598</v>
      </c>
      <c r="N16" s="77" t="s">
        <v>68</v>
      </c>
    </row>
    <row r="17" spans="2:14" ht="15" thickBot="1" x14ac:dyDescent="0.35">
      <c r="B17" s="8"/>
      <c r="D17"/>
      <c r="J17" s="9"/>
      <c r="L17" s="75" t="s">
        <v>69</v>
      </c>
      <c r="M17" s="76">
        <v>43434</v>
      </c>
      <c r="N17" s="77" t="s">
        <v>90</v>
      </c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75" t="s">
        <v>72</v>
      </c>
      <c r="M18" s="76">
        <v>43185</v>
      </c>
      <c r="N18" s="77" t="s">
        <v>91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43571</v>
      </c>
      <c r="N19" s="77" t="s">
        <v>92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75" t="s">
        <v>69</v>
      </c>
      <c r="M20" s="76">
        <v>43861</v>
      </c>
      <c r="N20" s="77" t="s">
        <v>93</v>
      </c>
    </row>
    <row r="21" spans="2:14" x14ac:dyDescent="0.3">
      <c r="B21" s="8"/>
      <c r="C21" s="3" t="s">
        <v>35</v>
      </c>
      <c r="D21" s="54" t="s">
        <v>32</v>
      </c>
      <c r="E21" s="59" t="s">
        <v>18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75" t="s">
        <v>69</v>
      </c>
      <c r="M21" s="76">
        <v>44229</v>
      </c>
      <c r="N21" s="77" t="s">
        <v>94</v>
      </c>
    </row>
    <row r="22" spans="2:14" x14ac:dyDescent="0.3">
      <c r="B22" s="8"/>
      <c r="C22" s="21" t="s">
        <v>729</v>
      </c>
      <c r="D22" s="31" t="s">
        <v>32</v>
      </c>
      <c r="E22" s="61" t="s">
        <v>18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75" t="s">
        <v>69</v>
      </c>
      <c r="M22" s="14">
        <v>45078</v>
      </c>
      <c r="N22" s="111" t="s">
        <v>783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45261</v>
      </c>
      <c r="N23" s="30" t="s">
        <v>794</v>
      </c>
    </row>
    <row r="24" spans="2:14" x14ac:dyDescent="0.3">
      <c r="B24" s="8"/>
      <c r="C24" s="38" t="s">
        <v>21</v>
      </c>
      <c r="D24" s="31" t="s">
        <v>32</v>
      </c>
      <c r="E24" s="61" t="s">
        <v>20</v>
      </c>
      <c r="F24" s="61" t="s">
        <v>22</v>
      </c>
      <c r="G24" s="62" t="s">
        <v>19</v>
      </c>
      <c r="H24" s="47" t="s">
        <v>95</v>
      </c>
      <c r="I24" s="34" t="s">
        <v>96</v>
      </c>
      <c r="J24" s="9"/>
      <c r="L24" s="28" t="s">
        <v>69</v>
      </c>
      <c r="M24" s="29">
        <v>45385</v>
      </c>
      <c r="N24" s="30" t="s">
        <v>847</v>
      </c>
    </row>
    <row r="25" spans="2:14" x14ac:dyDescent="0.3">
      <c r="B25" s="8"/>
      <c r="C25" s="38" t="s">
        <v>382</v>
      </c>
      <c r="D25" s="39" t="s">
        <v>32</v>
      </c>
      <c r="E25" s="65" t="s">
        <v>17</v>
      </c>
      <c r="F25" s="65" t="s">
        <v>17</v>
      </c>
      <c r="G25" s="66" t="s">
        <v>19</v>
      </c>
      <c r="H25" s="47" t="s">
        <v>95</v>
      </c>
      <c r="I25" s="34" t="s">
        <v>96</v>
      </c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65" t="s">
        <v>25</v>
      </c>
      <c r="F26" s="65" t="s">
        <v>17</v>
      </c>
      <c r="G26" s="66" t="s">
        <v>84</v>
      </c>
      <c r="H26" s="47" t="s">
        <v>95</v>
      </c>
      <c r="I26" s="34" t="s">
        <v>111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85</v>
      </c>
      <c r="F28" s="65" t="s">
        <v>86</v>
      </c>
      <c r="G28" s="66" t="s">
        <v>24</v>
      </c>
      <c r="H28" s="47" t="s">
        <v>110</v>
      </c>
      <c r="I28" s="40"/>
      <c r="J28" s="9"/>
      <c r="L28" s="28"/>
      <c r="M28" s="29"/>
      <c r="N28" s="30"/>
    </row>
    <row r="29" spans="2:14" x14ac:dyDescent="0.3">
      <c r="B29" s="8"/>
      <c r="C29" s="35" t="s">
        <v>766</v>
      </c>
      <c r="D29" s="39"/>
      <c r="E29" s="39" t="s">
        <v>18</v>
      </c>
      <c r="F29" s="49" t="s">
        <v>83</v>
      </c>
      <c r="G29" s="31" t="s">
        <v>19</v>
      </c>
      <c r="H29" s="49"/>
      <c r="I29" s="40" t="s">
        <v>291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9577B-C70E-4A19-9B95-3E6A4AE0AA62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40548</v>
      </c>
      <c r="N4" s="72" t="s">
        <v>486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08" t="s">
        <v>53</v>
      </c>
      <c r="M5" s="71">
        <v>41584</v>
      </c>
      <c r="N5" s="109" t="s">
        <v>61</v>
      </c>
    </row>
    <row r="6" spans="2:14" x14ac:dyDescent="0.3">
      <c r="B6" s="8"/>
      <c r="J6" s="9"/>
      <c r="L6" s="108" t="s">
        <v>53</v>
      </c>
      <c r="M6" s="71">
        <v>41780</v>
      </c>
      <c r="N6" s="109" t="s">
        <v>63</v>
      </c>
    </row>
    <row r="7" spans="2:14" x14ac:dyDescent="0.3">
      <c r="B7" s="8"/>
      <c r="J7" s="9"/>
      <c r="L7" s="108" t="s">
        <v>53</v>
      </c>
      <c r="M7" s="71">
        <v>41780</v>
      </c>
      <c r="N7" s="109" t="s">
        <v>64</v>
      </c>
    </row>
    <row r="8" spans="2:14" x14ac:dyDescent="0.3">
      <c r="B8" s="8"/>
      <c r="J8" s="9"/>
      <c r="L8" s="70" t="s">
        <v>53</v>
      </c>
      <c r="M8" s="71">
        <v>41890</v>
      </c>
      <c r="N8" s="72" t="s">
        <v>65</v>
      </c>
    </row>
    <row r="9" spans="2:14" ht="15" thickBot="1" x14ac:dyDescent="0.35">
      <c r="B9" s="8"/>
      <c r="J9" s="9"/>
      <c r="L9" s="108" t="s">
        <v>158</v>
      </c>
      <c r="M9" s="110">
        <v>42598</v>
      </c>
      <c r="N9" s="109" t="s">
        <v>487</v>
      </c>
    </row>
    <row r="10" spans="2:14" ht="15" thickBot="1" x14ac:dyDescent="0.35">
      <c r="B10" s="8"/>
      <c r="C10" s="1" t="s">
        <v>3</v>
      </c>
      <c r="D10" s="55" t="s">
        <v>478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" thickBot="1" x14ac:dyDescent="0.35">
      <c r="B11" s="8"/>
      <c r="D11"/>
      <c r="J11" s="9"/>
      <c r="L11" s="75" t="s">
        <v>488</v>
      </c>
      <c r="M11" s="76">
        <v>42615</v>
      </c>
      <c r="N11" s="77" t="s">
        <v>334</v>
      </c>
    </row>
    <row r="12" spans="2:14" x14ac:dyDescent="0.3">
      <c r="B12" s="8"/>
      <c r="C12" s="3" t="s">
        <v>5</v>
      </c>
      <c r="D12" s="56" t="s">
        <v>425</v>
      </c>
      <c r="E12" s="5"/>
      <c r="J12" s="9"/>
      <c r="L12" s="75" t="s">
        <v>69</v>
      </c>
      <c r="M12" s="76">
        <v>44083</v>
      </c>
      <c r="N12" s="77" t="s">
        <v>489</v>
      </c>
    </row>
    <row r="13" spans="2:14" x14ac:dyDescent="0.3">
      <c r="B13" s="8"/>
      <c r="C13" s="21" t="s">
        <v>7</v>
      </c>
      <c r="D13" s="57" t="s">
        <v>479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 t="s">
        <v>480</v>
      </c>
      <c r="E14" s="26"/>
      <c r="J14" s="9"/>
      <c r="L14" s="28" t="s">
        <v>69</v>
      </c>
      <c r="M14" s="29">
        <v>45261</v>
      </c>
      <c r="N14" s="30" t="s">
        <v>794</v>
      </c>
    </row>
    <row r="15" spans="2:14" ht="15" thickBot="1" x14ac:dyDescent="0.35">
      <c r="B15" s="8"/>
      <c r="D15"/>
      <c r="J15" s="9"/>
      <c r="L15" s="136" t="s">
        <v>69</v>
      </c>
      <c r="M15" s="14">
        <v>45636</v>
      </c>
      <c r="N15" s="111" t="s">
        <v>819</v>
      </c>
    </row>
    <row r="16" spans="2:14" ht="15" thickBot="1" x14ac:dyDescent="0.35">
      <c r="B16" s="8"/>
      <c r="C16" s="1" t="s">
        <v>11</v>
      </c>
      <c r="D16" s="55" t="s">
        <v>481</v>
      </c>
      <c r="E16" s="19"/>
      <c r="J16" s="9"/>
      <c r="L16" s="136" t="s">
        <v>69</v>
      </c>
      <c r="M16" s="14">
        <v>45636</v>
      </c>
      <c r="N16" s="111" t="s">
        <v>821</v>
      </c>
    </row>
    <row r="17" spans="2:14" ht="15" thickBot="1" x14ac:dyDescent="0.35">
      <c r="B17" s="8"/>
      <c r="D17"/>
      <c r="J17" s="9"/>
      <c r="L17" s="136" t="s">
        <v>69</v>
      </c>
      <c r="M17" s="14">
        <v>45636</v>
      </c>
      <c r="N17" s="111" t="s">
        <v>823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28" t="s">
        <v>69</v>
      </c>
      <c r="M18" s="29">
        <v>45385</v>
      </c>
      <c r="N18" s="30" t="s">
        <v>847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45477</v>
      </c>
      <c r="N19" s="30" t="s">
        <v>857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482</v>
      </c>
      <c r="F21" s="46" t="s">
        <v>482</v>
      </c>
      <c r="G21" s="54" t="s">
        <v>483</v>
      </c>
      <c r="H21" s="46" t="s">
        <v>490</v>
      </c>
      <c r="I21" s="33" t="s">
        <v>338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397</v>
      </c>
      <c r="F22" s="47" t="s">
        <v>327</v>
      </c>
      <c r="G22" s="31" t="s">
        <v>482</v>
      </c>
      <c r="H22" s="47" t="s">
        <v>490</v>
      </c>
      <c r="I22" s="34" t="s">
        <v>338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397</v>
      </c>
      <c r="F23" s="48" t="s">
        <v>112</v>
      </c>
      <c r="G23" s="36" t="s">
        <v>484</v>
      </c>
      <c r="H23" s="48" t="s">
        <v>490</v>
      </c>
      <c r="I23" s="37" t="s">
        <v>338</v>
      </c>
      <c r="J23" s="9"/>
      <c r="L23" s="28"/>
      <c r="M23" s="29"/>
      <c r="N23" s="30"/>
    </row>
    <row r="24" spans="2:14" x14ac:dyDescent="0.3">
      <c r="B24" s="8"/>
      <c r="C24" s="38" t="s">
        <v>21</v>
      </c>
      <c r="D24" s="31" t="s">
        <v>32</v>
      </c>
      <c r="E24" s="31" t="s">
        <v>822</v>
      </c>
      <c r="F24" s="47" t="s">
        <v>397</v>
      </c>
      <c r="G24" s="31" t="s">
        <v>482</v>
      </c>
      <c r="H24" s="48" t="s">
        <v>490</v>
      </c>
      <c r="I24" s="37" t="s">
        <v>338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67F7-872D-4902-A07D-46F181BBF4A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45548</v>
      </c>
      <c r="N3" s="12" t="s">
        <v>867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864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116" t="s">
        <v>865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/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118" t="s">
        <v>869</v>
      </c>
      <c r="E14" s="23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641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 t="s">
        <v>18</v>
      </c>
      <c r="F26" s="49" t="s">
        <v>17</v>
      </c>
      <c r="G26" s="31" t="s">
        <v>18</v>
      </c>
      <c r="H26" s="49" t="s">
        <v>868</v>
      </c>
      <c r="I26" s="40" t="s">
        <v>868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F6BFB-046C-4642-8CB3-92E5BF141EA0}">
  <dimension ref="B1:N38"/>
  <sheetViews>
    <sheetView workbookViewId="0">
      <selection activeCell="C12" sqref="C12:C1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495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41071</v>
      </c>
      <c r="N4" s="72" t="s">
        <v>496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41324</v>
      </c>
      <c r="N5" s="82" t="s">
        <v>497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64</v>
      </c>
    </row>
    <row r="9" spans="2:14" ht="15" thickBot="1" x14ac:dyDescent="0.35">
      <c r="B9" s="8"/>
      <c r="J9" s="9"/>
      <c r="L9" s="83" t="s">
        <v>498</v>
      </c>
      <c r="M9" s="71">
        <v>41823</v>
      </c>
      <c r="N9" s="82" t="s">
        <v>499</v>
      </c>
    </row>
    <row r="10" spans="2:14" ht="15" thickBot="1" x14ac:dyDescent="0.35">
      <c r="B10" s="8"/>
      <c r="C10" s="1" t="s">
        <v>3</v>
      </c>
      <c r="D10" s="55" t="s">
        <v>491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65</v>
      </c>
    </row>
    <row r="11" spans="2:14" ht="15" thickBot="1" x14ac:dyDescent="0.35">
      <c r="B11" s="8"/>
      <c r="D11"/>
      <c r="J11" s="9"/>
      <c r="L11" s="83" t="s">
        <v>53</v>
      </c>
      <c r="M11" s="71">
        <v>42422</v>
      </c>
      <c r="N11" s="82" t="s">
        <v>500</v>
      </c>
    </row>
    <row r="12" spans="2:14" x14ac:dyDescent="0.3">
      <c r="B12" s="8"/>
      <c r="C12" s="3" t="s">
        <v>5</v>
      </c>
      <c r="D12" s="56" t="s">
        <v>426</v>
      </c>
      <c r="E12" s="5"/>
      <c r="J12" s="9"/>
      <c r="L12" s="75" t="s">
        <v>53</v>
      </c>
      <c r="M12" s="76">
        <v>42599</v>
      </c>
      <c r="N12" s="77" t="s">
        <v>68</v>
      </c>
    </row>
    <row r="13" spans="2:14" x14ac:dyDescent="0.3">
      <c r="B13" s="8"/>
      <c r="C13" s="21" t="s">
        <v>7</v>
      </c>
      <c r="D13" s="57" t="s">
        <v>492</v>
      </c>
      <c r="E13" s="23"/>
      <c r="J13" s="9"/>
      <c r="L13" s="75" t="s">
        <v>69</v>
      </c>
      <c r="M13" s="76">
        <v>43446</v>
      </c>
      <c r="N13" s="77" t="s">
        <v>501</v>
      </c>
    </row>
    <row r="14" spans="2:14" ht="15" thickBot="1" x14ac:dyDescent="0.35">
      <c r="B14" s="8"/>
      <c r="C14" s="24" t="s">
        <v>9</v>
      </c>
      <c r="D14" s="58" t="s">
        <v>493</v>
      </c>
      <c r="E14" s="26"/>
      <c r="J14" s="9"/>
      <c r="L14" s="13" t="s">
        <v>69</v>
      </c>
      <c r="M14" s="14">
        <v>45078</v>
      </c>
      <c r="N14" s="15" t="s">
        <v>778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494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801</v>
      </c>
      <c r="D21" s="54" t="s">
        <v>32</v>
      </c>
      <c r="E21" s="32" t="s">
        <v>18</v>
      </c>
      <c r="F21" s="46" t="s">
        <v>84</v>
      </c>
      <c r="G21" s="54" t="s">
        <v>84</v>
      </c>
      <c r="H21" s="46" t="s">
        <v>503</v>
      </c>
      <c r="I21" s="33" t="s">
        <v>504</v>
      </c>
      <c r="J21" s="9"/>
      <c r="L21" s="28"/>
      <c r="M21" s="29"/>
      <c r="N21" s="30"/>
    </row>
    <row r="22" spans="2:14" x14ac:dyDescent="0.3">
      <c r="B22" s="8"/>
      <c r="C22" s="21" t="s">
        <v>802</v>
      </c>
      <c r="D22" s="31" t="s">
        <v>32</v>
      </c>
      <c r="E22" s="31" t="s">
        <v>18</v>
      </c>
      <c r="F22" s="47" t="s">
        <v>502</v>
      </c>
      <c r="G22" s="31" t="s">
        <v>502</v>
      </c>
      <c r="H22" s="95" t="s">
        <v>503</v>
      </c>
      <c r="I22" s="98" t="s">
        <v>504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799</v>
      </c>
      <c r="D29" s="39" t="s">
        <v>32</v>
      </c>
      <c r="E29" s="39" t="s">
        <v>18</v>
      </c>
      <c r="F29" s="49" t="s">
        <v>84</v>
      </c>
      <c r="G29" s="31" t="s">
        <v>84</v>
      </c>
      <c r="H29" s="49" t="s">
        <v>503</v>
      </c>
      <c r="I29" s="40" t="s">
        <v>504</v>
      </c>
      <c r="J29" s="9"/>
      <c r="L29" s="28"/>
      <c r="M29" s="28"/>
      <c r="N29" s="30"/>
    </row>
    <row r="30" spans="2:14" ht="15" thickBot="1" x14ac:dyDescent="0.35">
      <c r="B30" s="8"/>
      <c r="C30" s="42" t="s">
        <v>800</v>
      </c>
      <c r="D30" s="145" t="s">
        <v>32</v>
      </c>
      <c r="E30" s="145" t="s">
        <v>18</v>
      </c>
      <c r="F30" s="146" t="s">
        <v>502</v>
      </c>
      <c r="G30" s="145" t="s">
        <v>502</v>
      </c>
      <c r="H30" s="146" t="s">
        <v>503</v>
      </c>
      <c r="I30" s="147" t="s">
        <v>504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A434A-DAC8-44B9-A140-41D93B89431A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1" t="s">
        <v>53</v>
      </c>
      <c r="M5" s="71">
        <v>41890</v>
      </c>
      <c r="N5" s="72" t="s">
        <v>171</v>
      </c>
    </row>
    <row r="6" spans="2:14" x14ac:dyDescent="0.3">
      <c r="B6" s="8"/>
      <c r="J6" s="9"/>
      <c r="L6" s="75" t="s">
        <v>53</v>
      </c>
      <c r="M6" s="76">
        <v>42599</v>
      </c>
      <c r="N6" s="77" t="s">
        <v>68</v>
      </c>
    </row>
    <row r="7" spans="2:14" x14ac:dyDescent="0.3">
      <c r="B7" s="8"/>
      <c r="J7" s="9"/>
      <c r="L7" s="75" t="s">
        <v>69</v>
      </c>
      <c r="M7" s="76">
        <v>42674</v>
      </c>
      <c r="N7" s="77" t="s">
        <v>509</v>
      </c>
    </row>
    <row r="8" spans="2:14" x14ac:dyDescent="0.3">
      <c r="B8" s="8"/>
      <c r="J8" s="9"/>
      <c r="L8" s="67" t="s">
        <v>158</v>
      </c>
      <c r="M8" s="68">
        <v>42968</v>
      </c>
      <c r="N8" s="92" t="s">
        <v>254</v>
      </c>
    </row>
    <row r="9" spans="2:14" ht="15" thickBot="1" x14ac:dyDescent="0.35">
      <c r="B9" s="8"/>
      <c r="J9" s="9"/>
      <c r="L9" s="75" t="s">
        <v>69</v>
      </c>
      <c r="M9" s="76">
        <v>44264</v>
      </c>
      <c r="N9" s="77" t="s">
        <v>510</v>
      </c>
    </row>
    <row r="10" spans="2:14" ht="15" thickBot="1" x14ac:dyDescent="0.35">
      <c r="B10" s="8"/>
      <c r="C10" s="1" t="s">
        <v>3</v>
      </c>
      <c r="D10" s="55" t="s">
        <v>505</v>
      </c>
      <c r="E10" s="18"/>
      <c r="F10" s="18"/>
      <c r="G10" s="18"/>
      <c r="H10" s="18"/>
      <c r="I10" s="19"/>
      <c r="J10" s="9"/>
      <c r="L10" s="75" t="s">
        <v>69</v>
      </c>
      <c r="M10" s="76">
        <v>44356</v>
      </c>
      <c r="N10" s="77" t="s">
        <v>511</v>
      </c>
    </row>
    <row r="11" spans="2:14" ht="15" thickBot="1" x14ac:dyDescent="0.35">
      <c r="B11" s="8"/>
      <c r="D11"/>
      <c r="J11" s="9"/>
      <c r="L11" s="16" t="s">
        <v>69</v>
      </c>
      <c r="M11" s="14">
        <v>44536</v>
      </c>
      <c r="N11" s="111" t="s">
        <v>520</v>
      </c>
    </row>
    <row r="12" spans="2:14" x14ac:dyDescent="0.3">
      <c r="B12" s="8"/>
      <c r="C12" s="3" t="s">
        <v>5</v>
      </c>
      <c r="D12" s="56" t="s">
        <v>423</v>
      </c>
      <c r="E12" s="5"/>
      <c r="J12" s="9"/>
      <c r="L12" s="13" t="s">
        <v>69</v>
      </c>
      <c r="M12" s="14">
        <v>45078</v>
      </c>
      <c r="N12" s="15" t="s">
        <v>731</v>
      </c>
    </row>
    <row r="13" spans="2:14" x14ac:dyDescent="0.3">
      <c r="B13" s="8"/>
      <c r="C13" s="21" t="s">
        <v>7</v>
      </c>
      <c r="D13" s="57" t="s">
        <v>506</v>
      </c>
      <c r="E13" s="23"/>
      <c r="J13" s="9"/>
      <c r="L13" s="28" t="s">
        <v>69</v>
      </c>
      <c r="M13" s="29">
        <v>45261</v>
      </c>
      <c r="N13" s="30" t="s">
        <v>794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6" t="s">
        <v>69</v>
      </c>
      <c r="M14" s="14">
        <v>45383</v>
      </c>
      <c r="N14" s="111" t="s">
        <v>843</v>
      </c>
    </row>
    <row r="15" spans="2:14" ht="15" thickBot="1" x14ac:dyDescent="0.35">
      <c r="B15" s="8"/>
      <c r="D15"/>
      <c r="J15" s="9"/>
      <c r="L15" s="28" t="s">
        <v>69</v>
      </c>
      <c r="M15" s="29">
        <v>45385</v>
      </c>
      <c r="N15" s="30" t="s">
        <v>847</v>
      </c>
    </row>
    <row r="16" spans="2:14" ht="15" thickBot="1" x14ac:dyDescent="0.35">
      <c r="B16" s="8"/>
      <c r="C16" s="1" t="s">
        <v>11</v>
      </c>
      <c r="D16" s="55" t="s">
        <v>507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112</v>
      </c>
      <c r="G21" s="54" t="s">
        <v>508</v>
      </c>
      <c r="H21" s="46" t="s">
        <v>844</v>
      </c>
      <c r="I21" s="33" t="s">
        <v>844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112</v>
      </c>
      <c r="G22" s="31" t="s">
        <v>508</v>
      </c>
      <c r="H22" s="47" t="s">
        <v>844</v>
      </c>
      <c r="I22" s="34" t="s">
        <v>844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1E023-D11B-4D92-A933-06D297959C37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40315</v>
      </c>
      <c r="N3" s="69" t="s">
        <v>376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41780</v>
      </c>
      <c r="N4" s="82" t="s">
        <v>64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1" t="s">
        <v>53</v>
      </c>
      <c r="M5" s="71">
        <v>41890</v>
      </c>
      <c r="N5" s="72" t="s">
        <v>171</v>
      </c>
    </row>
    <row r="6" spans="2:14" x14ac:dyDescent="0.3">
      <c r="B6" s="8"/>
      <c r="J6" s="9"/>
      <c r="L6" s="83" t="s">
        <v>69</v>
      </c>
      <c r="M6" s="71">
        <v>41898</v>
      </c>
      <c r="N6" s="82" t="s">
        <v>516</v>
      </c>
    </row>
    <row r="7" spans="2:14" x14ac:dyDescent="0.3">
      <c r="B7" s="8"/>
      <c r="J7" s="9"/>
      <c r="L7" s="75" t="s">
        <v>53</v>
      </c>
      <c r="M7" s="76">
        <v>42599</v>
      </c>
      <c r="N7" s="77" t="s">
        <v>68</v>
      </c>
    </row>
    <row r="8" spans="2:14" x14ac:dyDescent="0.3">
      <c r="B8" s="8"/>
      <c r="J8" s="9"/>
      <c r="L8" s="75" t="s">
        <v>69</v>
      </c>
      <c r="M8" s="76">
        <v>42674</v>
      </c>
      <c r="N8" s="77" t="s">
        <v>509</v>
      </c>
    </row>
    <row r="9" spans="2:14" ht="15" thickBot="1" x14ac:dyDescent="0.35">
      <c r="B9" s="8"/>
      <c r="J9" s="9"/>
      <c r="L9" s="67" t="s">
        <v>158</v>
      </c>
      <c r="M9" s="68">
        <v>42968</v>
      </c>
      <c r="N9" s="92" t="s">
        <v>254</v>
      </c>
    </row>
    <row r="10" spans="2:14" ht="15" thickBot="1" x14ac:dyDescent="0.35">
      <c r="B10" s="8"/>
      <c r="C10" s="1" t="s">
        <v>3</v>
      </c>
      <c r="D10" s="55" t="s">
        <v>513</v>
      </c>
      <c r="E10" s="18"/>
      <c r="F10" s="18"/>
      <c r="G10" s="18"/>
      <c r="H10" s="18"/>
      <c r="I10" s="19"/>
      <c r="J10" s="9"/>
      <c r="L10" s="75" t="s">
        <v>69</v>
      </c>
      <c r="M10" s="76">
        <v>43488</v>
      </c>
      <c r="N10" s="77" t="s">
        <v>517</v>
      </c>
    </row>
    <row r="11" spans="2:14" ht="15" thickBot="1" x14ac:dyDescent="0.35">
      <c r="B11" s="8"/>
      <c r="D11"/>
      <c r="J11" s="9"/>
      <c r="L11" s="75" t="s">
        <v>69</v>
      </c>
      <c r="M11" s="76">
        <v>44264</v>
      </c>
      <c r="N11" s="77" t="s">
        <v>518</v>
      </c>
    </row>
    <row r="12" spans="2:14" x14ac:dyDescent="0.3">
      <c r="B12" s="8"/>
      <c r="C12" s="3" t="s">
        <v>5</v>
      </c>
      <c r="D12" s="56" t="s">
        <v>424</v>
      </c>
      <c r="E12" s="5"/>
      <c r="J12" s="9"/>
      <c r="L12" s="75" t="s">
        <v>69</v>
      </c>
      <c r="M12" s="76">
        <v>44356</v>
      </c>
      <c r="N12" s="77" t="s">
        <v>519</v>
      </c>
    </row>
    <row r="13" spans="2:14" x14ac:dyDescent="0.3">
      <c r="B13" s="8"/>
      <c r="C13" s="21" t="s">
        <v>7</v>
      </c>
      <c r="D13" s="57" t="s">
        <v>424</v>
      </c>
      <c r="E13" s="23"/>
      <c r="J13" s="9"/>
      <c r="L13" s="16" t="s">
        <v>69</v>
      </c>
      <c r="M13" s="14">
        <v>44536</v>
      </c>
      <c r="N13" s="111" t="s">
        <v>522</v>
      </c>
    </row>
    <row r="14" spans="2:14" ht="15" thickBot="1" x14ac:dyDescent="0.35">
      <c r="B14" s="8"/>
      <c r="C14" s="24" t="s">
        <v>9</v>
      </c>
      <c r="D14" s="58" t="s">
        <v>514</v>
      </c>
      <c r="E14" s="26"/>
      <c r="J14" s="9"/>
      <c r="L14" s="13" t="s">
        <v>69</v>
      </c>
      <c r="M14" s="14">
        <v>45078</v>
      </c>
      <c r="N14" s="15" t="s">
        <v>731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515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 t="s">
        <v>32</v>
      </c>
      <c r="E21" s="32" t="s">
        <v>18</v>
      </c>
      <c r="F21" s="46" t="s">
        <v>19</v>
      </c>
      <c r="G21" s="54" t="s">
        <v>397</v>
      </c>
      <c r="H21" s="46" t="s">
        <v>512</v>
      </c>
      <c r="I21" s="33" t="s">
        <v>521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18</v>
      </c>
      <c r="F22" s="47" t="s">
        <v>19</v>
      </c>
      <c r="G22" s="31" t="s">
        <v>397</v>
      </c>
      <c r="H22" s="47" t="s">
        <v>512</v>
      </c>
      <c r="I22" s="34" t="s">
        <v>521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B587D-7983-4B44-AFC3-ED505CE3F74B}">
  <dimension ref="B1:N39"/>
  <sheetViews>
    <sheetView workbookViewId="0">
      <selection activeCell="E27" sqref="E2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83" t="s">
        <v>53</v>
      </c>
      <c r="M4" s="71">
        <v>41584</v>
      </c>
      <c r="N4" s="82" t="s">
        <v>61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41780</v>
      </c>
      <c r="N5" s="82" t="s">
        <v>63</v>
      </c>
    </row>
    <row r="6" spans="2:14" x14ac:dyDescent="0.3">
      <c r="B6" s="8"/>
      <c r="J6" s="9"/>
      <c r="L6" s="83" t="s">
        <v>53</v>
      </c>
      <c r="M6" s="71">
        <v>41780</v>
      </c>
      <c r="N6" s="82" t="s">
        <v>64</v>
      </c>
    </row>
    <row r="7" spans="2:14" x14ac:dyDescent="0.3">
      <c r="B7" s="8"/>
      <c r="J7" s="9"/>
      <c r="L7" s="70" t="s">
        <v>53</v>
      </c>
      <c r="M7" s="71">
        <v>41890</v>
      </c>
      <c r="N7" s="72" t="s">
        <v>65</v>
      </c>
    </row>
    <row r="8" spans="2:14" x14ac:dyDescent="0.3">
      <c r="B8" s="8"/>
      <c r="J8" s="9"/>
      <c r="L8" s="75" t="s">
        <v>53</v>
      </c>
      <c r="M8" s="76">
        <v>42599</v>
      </c>
      <c r="N8" s="77" t="s">
        <v>68</v>
      </c>
    </row>
    <row r="9" spans="2:14" ht="15" thickBot="1" x14ac:dyDescent="0.35">
      <c r="B9" s="8"/>
      <c r="J9" s="9"/>
      <c r="L9" s="75" t="s">
        <v>69</v>
      </c>
      <c r="M9" s="76">
        <v>43574</v>
      </c>
      <c r="N9" s="77" t="s">
        <v>527</v>
      </c>
    </row>
    <row r="10" spans="2:14" ht="15" thickBot="1" x14ac:dyDescent="0.35">
      <c r="B10" s="8"/>
      <c r="C10" s="1" t="s">
        <v>3</v>
      </c>
      <c r="D10" s="55" t="s">
        <v>556</v>
      </c>
      <c r="E10" s="18"/>
      <c r="F10" s="18"/>
      <c r="G10" s="18"/>
      <c r="H10" s="18"/>
      <c r="I10" s="19"/>
      <c r="J10" s="9"/>
      <c r="L10" s="13" t="s">
        <v>69</v>
      </c>
      <c r="M10" s="14">
        <v>44657</v>
      </c>
      <c r="N10" s="77" t="s">
        <v>663</v>
      </c>
    </row>
    <row r="11" spans="2:14" ht="15" thickBot="1" x14ac:dyDescent="0.35">
      <c r="B11" s="8"/>
      <c r="D11"/>
      <c r="J11" s="9"/>
      <c r="L11" s="16" t="s">
        <v>69</v>
      </c>
      <c r="M11" s="14">
        <v>45078</v>
      </c>
      <c r="N11" s="17" t="s">
        <v>777</v>
      </c>
    </row>
    <row r="12" spans="2:14" x14ac:dyDescent="0.3">
      <c r="B12" s="8"/>
      <c r="C12" s="3" t="s">
        <v>5</v>
      </c>
      <c r="D12" s="56" t="s">
        <v>653</v>
      </c>
      <c r="E12" s="5"/>
      <c r="J12" s="9"/>
      <c r="L12" s="28" t="s">
        <v>69</v>
      </c>
      <c r="M12" s="29">
        <v>45261</v>
      </c>
      <c r="N12" s="30" t="s">
        <v>794</v>
      </c>
    </row>
    <row r="13" spans="2:14" x14ac:dyDescent="0.3">
      <c r="B13" s="8"/>
      <c r="C13" s="21" t="s">
        <v>7</v>
      </c>
      <c r="D13" s="57" t="s">
        <v>525</v>
      </c>
      <c r="E13" s="23"/>
      <c r="J13" s="9"/>
      <c r="L13" s="28" t="s">
        <v>69</v>
      </c>
      <c r="M13" s="29">
        <v>45385</v>
      </c>
      <c r="N13" s="30" t="s">
        <v>847</v>
      </c>
    </row>
    <row r="14" spans="2:14" ht="15" thickBot="1" x14ac:dyDescent="0.35">
      <c r="B14" s="8"/>
      <c r="C14" s="24" t="s">
        <v>9</v>
      </c>
      <c r="D14" s="58" t="s">
        <v>526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6.5" customHeight="1" x14ac:dyDescent="0.3">
      <c r="B21" s="8"/>
      <c r="C21" s="3" t="s">
        <v>808</v>
      </c>
      <c r="D21" s="54" t="s">
        <v>32</v>
      </c>
      <c r="E21" s="36" t="s">
        <v>528</v>
      </c>
      <c r="F21" s="48" t="s">
        <v>24</v>
      </c>
      <c r="G21" s="36" t="s">
        <v>19</v>
      </c>
      <c r="H21" s="46" t="s">
        <v>531</v>
      </c>
      <c r="I21" s="33" t="s">
        <v>532</v>
      </c>
      <c r="J21" s="9"/>
      <c r="L21" s="28"/>
      <c r="M21" s="29"/>
      <c r="N21" s="30"/>
    </row>
    <row r="22" spans="2:14" ht="15" customHeight="1" x14ac:dyDescent="0.3">
      <c r="B22" s="8"/>
      <c r="C22" s="21" t="s">
        <v>809</v>
      </c>
      <c r="D22" s="31" t="s">
        <v>32</v>
      </c>
      <c r="E22" s="31" t="s">
        <v>529</v>
      </c>
      <c r="F22" s="47" t="s">
        <v>164</v>
      </c>
      <c r="G22" s="31" t="s">
        <v>18</v>
      </c>
      <c r="H22" s="47" t="s">
        <v>531</v>
      </c>
      <c r="I22" s="34" t="s">
        <v>532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9"/>
      <c r="F23" s="49"/>
      <c r="G23" s="31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9"/>
      <c r="F24" s="49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661</v>
      </c>
      <c r="D27" s="31" t="s">
        <v>32</v>
      </c>
      <c r="E27" s="36" t="s">
        <v>528</v>
      </c>
      <c r="F27" s="48" t="s">
        <v>24</v>
      </c>
      <c r="G27" s="36" t="s">
        <v>19</v>
      </c>
      <c r="H27" s="47" t="s">
        <v>533</v>
      </c>
      <c r="I27" s="34" t="s">
        <v>534</v>
      </c>
      <c r="J27" s="9"/>
      <c r="L27" s="28"/>
      <c r="M27" s="29"/>
      <c r="N27" s="30"/>
    </row>
    <row r="28" spans="2:14" x14ac:dyDescent="0.3">
      <c r="B28" s="8"/>
      <c r="C28" s="41" t="s">
        <v>662</v>
      </c>
      <c r="D28" s="31" t="s">
        <v>32</v>
      </c>
      <c r="E28" s="31" t="s">
        <v>529</v>
      </c>
      <c r="F28" s="47" t="s">
        <v>164</v>
      </c>
      <c r="G28" s="31" t="s">
        <v>18</v>
      </c>
      <c r="H28" s="47" t="s">
        <v>533</v>
      </c>
      <c r="I28" s="34" t="s">
        <v>534</v>
      </c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 t="s">
        <v>810</v>
      </c>
      <c r="D30" s="39" t="s">
        <v>32</v>
      </c>
      <c r="E30" s="39" t="s">
        <v>528</v>
      </c>
      <c r="F30" s="49" t="s">
        <v>24</v>
      </c>
      <c r="G30" s="31" t="s">
        <v>19</v>
      </c>
      <c r="H30" s="49" t="s">
        <v>531</v>
      </c>
      <c r="I30" s="40" t="s">
        <v>532</v>
      </c>
      <c r="J30" s="9"/>
      <c r="L30" s="28"/>
      <c r="M30" s="28"/>
      <c r="N30" s="30"/>
    </row>
    <row r="31" spans="2:14" ht="15" thickBot="1" x14ac:dyDescent="0.35">
      <c r="B31" s="8"/>
      <c r="C31" s="42" t="s">
        <v>811</v>
      </c>
      <c r="D31" s="145" t="s">
        <v>32</v>
      </c>
      <c r="E31" s="145" t="s">
        <v>529</v>
      </c>
      <c r="F31" s="146" t="s">
        <v>164</v>
      </c>
      <c r="G31" s="145" t="s">
        <v>18</v>
      </c>
      <c r="H31" s="146" t="s">
        <v>531</v>
      </c>
      <c r="I31" s="147" t="s">
        <v>532</v>
      </c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C33" s="2" t="s">
        <v>530</v>
      </c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9EEA-9C8D-4DFA-8B19-8246491BDB30}">
  <dimension ref="B1:N38"/>
  <sheetViews>
    <sheetView workbookViewId="0">
      <selection activeCell="Q9" sqref="Q8:Q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495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40878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40896</v>
      </c>
      <c r="N5" s="82" t="s">
        <v>538</v>
      </c>
    </row>
    <row r="6" spans="2:14" x14ac:dyDescent="0.3">
      <c r="B6" s="8"/>
      <c r="J6" s="9"/>
      <c r="L6" s="83" t="s">
        <v>53</v>
      </c>
      <c r="M6" s="71">
        <v>41254</v>
      </c>
      <c r="N6" s="82" t="s">
        <v>539</v>
      </c>
    </row>
    <row r="7" spans="2:14" x14ac:dyDescent="0.3">
      <c r="B7" s="8"/>
      <c r="J7" s="9"/>
      <c r="L7" s="83" t="s">
        <v>53</v>
      </c>
      <c r="M7" s="71">
        <v>41584</v>
      </c>
      <c r="N7" s="82" t="s">
        <v>61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557</v>
      </c>
      <c r="E10" s="18"/>
      <c r="F10" s="18"/>
      <c r="G10" s="18"/>
      <c r="H10" s="18"/>
      <c r="I10" s="19"/>
      <c r="J10" s="9"/>
      <c r="L10" s="70" t="s">
        <v>53</v>
      </c>
      <c r="M10" s="71">
        <v>41890</v>
      </c>
      <c r="N10" s="72" t="s">
        <v>540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535</v>
      </c>
      <c r="E12" s="5"/>
      <c r="J12" s="9"/>
      <c r="L12" s="75" t="s">
        <v>69</v>
      </c>
      <c r="M12" s="76">
        <v>43571</v>
      </c>
      <c r="N12" s="77" t="s">
        <v>541</v>
      </c>
    </row>
    <row r="13" spans="2:14" x14ac:dyDescent="0.3">
      <c r="B13" s="8"/>
      <c r="C13" s="21" t="s">
        <v>7</v>
      </c>
      <c r="D13" s="57" t="s">
        <v>536</v>
      </c>
      <c r="E13" s="23"/>
      <c r="J13" s="9"/>
      <c r="L13" s="75" t="s">
        <v>69</v>
      </c>
      <c r="M13" s="76">
        <v>43647</v>
      </c>
      <c r="N13" s="77" t="s">
        <v>542</v>
      </c>
    </row>
    <row r="14" spans="2:14" ht="15" thickBot="1" x14ac:dyDescent="0.35">
      <c r="B14" s="8"/>
      <c r="C14" s="24" t="s">
        <v>9</v>
      </c>
      <c r="D14" s="91" t="s">
        <v>536</v>
      </c>
      <c r="E14" s="26"/>
      <c r="J14" s="9"/>
      <c r="L14" s="16" t="s">
        <v>69</v>
      </c>
      <c r="M14" s="14">
        <v>45078</v>
      </c>
      <c r="N14" s="17" t="s">
        <v>777</v>
      </c>
    </row>
    <row r="15" spans="2:14" ht="15" thickBot="1" x14ac:dyDescent="0.35">
      <c r="B15" s="8"/>
      <c r="D15"/>
      <c r="J15" s="9"/>
      <c r="L15" s="28" t="s">
        <v>69</v>
      </c>
      <c r="M15" s="29">
        <v>45261</v>
      </c>
      <c r="N15" s="30" t="s">
        <v>794</v>
      </c>
    </row>
    <row r="16" spans="2:14" ht="15" thickBot="1" x14ac:dyDescent="0.35">
      <c r="B16" s="8"/>
      <c r="C16" s="1" t="s">
        <v>11</v>
      </c>
      <c r="D16" s="55" t="s">
        <v>537</v>
      </c>
      <c r="E16" s="19"/>
      <c r="J16" s="9"/>
      <c r="L16" s="28" t="s">
        <v>69</v>
      </c>
      <c r="M16" s="29">
        <v>45385</v>
      </c>
      <c r="N16" s="30" t="s">
        <v>847</v>
      </c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804</v>
      </c>
      <c r="D21" s="54" t="s">
        <v>32</v>
      </c>
      <c r="E21" s="32" t="s">
        <v>18</v>
      </c>
      <c r="F21" s="46" t="s">
        <v>18</v>
      </c>
      <c r="G21" s="54" t="s">
        <v>19</v>
      </c>
      <c r="H21" s="46" t="s">
        <v>545</v>
      </c>
      <c r="I21" s="33" t="s">
        <v>544</v>
      </c>
      <c r="J21" s="9"/>
      <c r="L21" s="28"/>
      <c r="M21" s="29"/>
      <c r="N21" s="30"/>
    </row>
    <row r="22" spans="2:14" x14ac:dyDescent="0.3">
      <c r="B22" s="8"/>
      <c r="C22" s="21" t="s">
        <v>805</v>
      </c>
      <c r="D22" s="31" t="s">
        <v>32</v>
      </c>
      <c r="E22" s="31" t="s">
        <v>216</v>
      </c>
      <c r="F22" s="47" t="s">
        <v>543</v>
      </c>
      <c r="G22" s="31" t="s">
        <v>22</v>
      </c>
      <c r="H22" s="47" t="s">
        <v>545</v>
      </c>
      <c r="I22" s="34" t="s">
        <v>544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806</v>
      </c>
      <c r="D29" s="39" t="s">
        <v>32</v>
      </c>
      <c r="E29" s="39" t="s">
        <v>18</v>
      </c>
      <c r="F29" s="49" t="s">
        <v>18</v>
      </c>
      <c r="G29" s="31" t="s">
        <v>19</v>
      </c>
      <c r="H29" s="49" t="s">
        <v>545</v>
      </c>
      <c r="I29" s="40" t="s">
        <v>544</v>
      </c>
      <c r="J29" s="9"/>
      <c r="L29" s="28"/>
      <c r="M29" s="28"/>
      <c r="N29" s="30"/>
    </row>
    <row r="30" spans="2:14" ht="15" thickBot="1" x14ac:dyDescent="0.35">
      <c r="B30" s="8"/>
      <c r="C30" s="42" t="s">
        <v>807</v>
      </c>
      <c r="D30" s="145" t="s">
        <v>32</v>
      </c>
      <c r="E30" s="145" t="s">
        <v>216</v>
      </c>
      <c r="F30" s="146" t="s">
        <v>543</v>
      </c>
      <c r="G30" s="145" t="s">
        <v>22</v>
      </c>
      <c r="H30" s="146" t="s">
        <v>545</v>
      </c>
      <c r="I30" s="147" t="s">
        <v>544</v>
      </c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162D0-3016-4307-8AA2-FDECC9FE5BB9}">
  <dimension ref="B1:N38"/>
  <sheetViews>
    <sheetView topLeftCell="A3"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40308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40315</v>
      </c>
      <c r="N4" s="72" t="s">
        <v>308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41254</v>
      </c>
      <c r="N5" s="82" t="s">
        <v>539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41682</v>
      </c>
      <c r="N7" s="82" t="s">
        <v>549</v>
      </c>
    </row>
    <row r="8" spans="2:14" x14ac:dyDescent="0.3">
      <c r="B8" s="8"/>
      <c r="J8" s="9"/>
      <c r="L8" s="83" t="s">
        <v>53</v>
      </c>
      <c r="M8" s="71">
        <v>41780</v>
      </c>
      <c r="N8" s="82" t="s">
        <v>63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558</v>
      </c>
      <c r="E10" s="18"/>
      <c r="F10" s="18"/>
      <c r="G10" s="18"/>
      <c r="H10" s="18"/>
      <c r="I10" s="19"/>
      <c r="J10" s="9"/>
      <c r="L10" s="75" t="s">
        <v>53</v>
      </c>
      <c r="M10" s="76">
        <v>42599</v>
      </c>
      <c r="N10" s="77" t="s">
        <v>68</v>
      </c>
    </row>
    <row r="11" spans="2:14" ht="15" thickBot="1" x14ac:dyDescent="0.35">
      <c r="B11" s="8"/>
      <c r="D11"/>
      <c r="J11" s="9"/>
      <c r="L11" s="75" t="s">
        <v>158</v>
      </c>
      <c r="M11" s="76">
        <v>42810</v>
      </c>
      <c r="N11" s="77" t="s">
        <v>550</v>
      </c>
    </row>
    <row r="12" spans="2:14" x14ac:dyDescent="0.3">
      <c r="B12" s="8"/>
      <c r="C12" s="3" t="s">
        <v>5</v>
      </c>
      <c r="D12" s="56" t="s">
        <v>546</v>
      </c>
      <c r="E12" s="5"/>
      <c r="J12" s="9"/>
      <c r="L12" s="75" t="s">
        <v>69</v>
      </c>
      <c r="M12" s="76">
        <v>43511</v>
      </c>
      <c r="N12" s="77" t="s">
        <v>551</v>
      </c>
    </row>
    <row r="13" spans="2:14" x14ac:dyDescent="0.3">
      <c r="B13" s="8"/>
      <c r="C13" s="21" t="s">
        <v>7</v>
      </c>
      <c r="D13" s="57" t="s">
        <v>547</v>
      </c>
      <c r="E13" s="23"/>
      <c r="J13" s="9"/>
      <c r="L13" s="16" t="s">
        <v>69</v>
      </c>
      <c r="M13" s="14">
        <v>45078</v>
      </c>
      <c r="N13" s="111" t="s">
        <v>740</v>
      </c>
    </row>
    <row r="14" spans="2:14" ht="15" thickBot="1" x14ac:dyDescent="0.35">
      <c r="B14" s="8"/>
      <c r="C14" s="24" t="s">
        <v>9</v>
      </c>
      <c r="D14" s="58" t="s">
        <v>548</v>
      </c>
      <c r="E14" s="26"/>
      <c r="J14" s="9"/>
      <c r="L14" s="16" t="s">
        <v>69</v>
      </c>
      <c r="M14" s="14">
        <v>45139</v>
      </c>
      <c r="N14" s="111" t="s">
        <v>785</v>
      </c>
    </row>
    <row r="15" spans="2:14" ht="15" thickBot="1" x14ac:dyDescent="0.35">
      <c r="B15" s="8"/>
      <c r="D15"/>
      <c r="J15" s="9"/>
      <c r="L15" s="16" t="s">
        <v>69</v>
      </c>
      <c r="M15" s="14">
        <v>45139</v>
      </c>
      <c r="N15" s="17" t="s">
        <v>787</v>
      </c>
    </row>
    <row r="16" spans="2:14" ht="15" thickBot="1" x14ac:dyDescent="0.35">
      <c r="B16" s="8"/>
      <c r="C16" s="1" t="s">
        <v>11</v>
      </c>
      <c r="D16" s="55" t="s">
        <v>343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/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 t="s">
        <v>32</v>
      </c>
      <c r="E23" s="36" t="s">
        <v>552</v>
      </c>
      <c r="F23" s="48" t="s">
        <v>552</v>
      </c>
      <c r="G23" s="36" t="s">
        <v>552</v>
      </c>
      <c r="H23" s="48" t="s">
        <v>555</v>
      </c>
      <c r="I23" s="37"/>
      <c r="J23" s="9"/>
      <c r="L23" s="28"/>
      <c r="M23" s="29"/>
      <c r="N23" s="30"/>
    </row>
    <row r="24" spans="2:14" ht="42.75" customHeight="1" x14ac:dyDescent="0.3">
      <c r="B24" s="8"/>
      <c r="C24" s="38" t="s">
        <v>21</v>
      </c>
      <c r="D24" s="31" t="s">
        <v>32</v>
      </c>
      <c r="E24" s="112" t="s">
        <v>553</v>
      </c>
      <c r="F24" s="113" t="s">
        <v>554</v>
      </c>
      <c r="G24" s="112" t="s">
        <v>786</v>
      </c>
      <c r="H24" s="113" t="s">
        <v>555</v>
      </c>
      <c r="I24" s="11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113"/>
      <c r="I25" s="114"/>
      <c r="J25" s="9"/>
      <c r="L25" s="28"/>
      <c r="M25" s="29"/>
      <c r="N25" s="30"/>
    </row>
    <row r="26" spans="2:14" x14ac:dyDescent="0.3">
      <c r="B26" s="8"/>
      <c r="C26" s="41" t="s">
        <v>23</v>
      </c>
      <c r="D26" s="39" t="s">
        <v>32</v>
      </c>
      <c r="E26" s="39" t="s">
        <v>552</v>
      </c>
      <c r="F26" s="49" t="s">
        <v>552</v>
      </c>
      <c r="G26" s="31" t="s">
        <v>552</v>
      </c>
      <c r="H26" s="113" t="s">
        <v>555</v>
      </c>
      <c r="I26" s="40" t="s">
        <v>545</v>
      </c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C32" s="2" t="s">
        <v>530</v>
      </c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1D11B-29F4-4521-8A7F-A1A90BA456A8}">
  <dimension ref="B1:N38"/>
  <sheetViews>
    <sheetView workbookViewId="0">
      <selection activeCell="H29" sqref="H29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561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567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25</v>
      </c>
      <c r="F21" s="46" t="s">
        <v>24</v>
      </c>
      <c r="G21" s="54" t="s">
        <v>112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25</v>
      </c>
      <c r="F22" s="47" t="s">
        <v>24</v>
      </c>
      <c r="G22" s="31" t="s">
        <v>112</v>
      </c>
      <c r="H22" s="47" t="s">
        <v>477</v>
      </c>
      <c r="I22" s="34" t="s">
        <v>570</v>
      </c>
      <c r="J22" s="9"/>
      <c r="L22" s="28" t="s">
        <v>69</v>
      </c>
      <c r="M22" s="29">
        <v>45435</v>
      </c>
      <c r="N22" s="30" t="s">
        <v>850</v>
      </c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25</v>
      </c>
      <c r="F28" s="49" t="s">
        <v>24</v>
      </c>
      <c r="G28" s="31" t="s">
        <v>112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803</v>
      </c>
      <c r="D29" s="39"/>
      <c r="E29" s="39" t="s">
        <v>25</v>
      </c>
      <c r="F29" s="49" t="s">
        <v>24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2F92-B4FE-43C6-876E-29EE14DE4F94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572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573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113</v>
      </c>
      <c r="F21" s="46" t="s">
        <v>24</v>
      </c>
      <c r="G21" s="54" t="s">
        <v>112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113</v>
      </c>
      <c r="F22" s="47" t="s">
        <v>24</v>
      </c>
      <c r="G22" s="31" t="s">
        <v>112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113</v>
      </c>
      <c r="F28" s="49" t="s">
        <v>24</v>
      </c>
      <c r="G28" s="31" t="s">
        <v>112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113</v>
      </c>
      <c r="F29" s="49" t="s">
        <v>24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BAC39-3A2B-4105-A764-8F6ABC1DF6D3}">
  <dimension ref="B1:N38"/>
  <sheetViews>
    <sheetView topLeftCell="A6"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43983</v>
      </c>
      <c r="N3" s="69" t="s">
        <v>107</v>
      </c>
    </row>
    <row r="4" spans="2:14" x14ac:dyDescent="0.3">
      <c r="B4" s="8"/>
      <c r="C4" s="2" t="s">
        <v>27</v>
      </c>
      <c r="J4" s="9"/>
      <c r="L4" s="70" t="s">
        <v>69</v>
      </c>
      <c r="M4" s="71">
        <v>44018</v>
      </c>
      <c r="N4" s="72" t="s">
        <v>108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1" t="s">
        <v>69</v>
      </c>
      <c r="M5" s="71">
        <v>44229</v>
      </c>
      <c r="N5" s="82" t="s">
        <v>94</v>
      </c>
    </row>
    <row r="6" spans="2:14" x14ac:dyDescent="0.3">
      <c r="B6" s="8"/>
      <c r="J6" s="9"/>
      <c r="L6" s="75" t="s">
        <v>69</v>
      </c>
      <c r="M6" s="14">
        <v>45078</v>
      </c>
      <c r="N6" s="111" t="s">
        <v>731</v>
      </c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78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97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80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 t="s">
        <v>81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82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59" t="s">
        <v>83</v>
      </c>
      <c r="F21" s="59" t="s">
        <v>83</v>
      </c>
      <c r="G21" s="60" t="s">
        <v>19</v>
      </c>
      <c r="H21" s="46" t="s">
        <v>95</v>
      </c>
      <c r="I21" s="33" t="s">
        <v>96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61" t="s">
        <v>83</v>
      </c>
      <c r="F22" s="61" t="s">
        <v>83</v>
      </c>
      <c r="G22" s="62" t="s">
        <v>19</v>
      </c>
      <c r="H22" s="47" t="s">
        <v>95</v>
      </c>
      <c r="I22" s="34" t="s">
        <v>96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1"/>
      <c r="F27" s="61"/>
      <c r="G27" s="62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17</v>
      </c>
      <c r="F28" s="65" t="s">
        <v>20</v>
      </c>
      <c r="G28" s="66" t="s">
        <v>106</v>
      </c>
      <c r="H28" s="49" t="s">
        <v>109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3EF8B-50A2-457C-A898-ACD4C7F0A1D9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574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43903</v>
      </c>
      <c r="N14" s="77" t="s">
        <v>576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45385</v>
      </c>
      <c r="N20" s="30" t="s">
        <v>848</v>
      </c>
    </row>
    <row r="21" spans="2:14" x14ac:dyDescent="0.3">
      <c r="B21" s="8"/>
      <c r="C21" s="3" t="s">
        <v>813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477</v>
      </c>
      <c r="I21" s="33" t="s">
        <v>570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17</v>
      </c>
      <c r="F22" s="47" t="s">
        <v>238</v>
      </c>
      <c r="G22" s="31" t="s">
        <v>19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803</v>
      </c>
      <c r="D29" s="39"/>
      <c r="E29" s="39" t="s">
        <v>83</v>
      </c>
      <c r="F29" s="49" t="s">
        <v>113</v>
      </c>
      <c r="G29" s="31" t="s">
        <v>19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EA5D0-6AFA-45EB-A123-818F3DF934D3}">
  <dimension ref="B1:N38"/>
  <sheetViews>
    <sheetView workbookViewId="0">
      <selection activeCell="E28" sqref="E28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40493</v>
      </c>
      <c r="N3" s="69" t="s">
        <v>485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40582</v>
      </c>
      <c r="N4" s="72" t="s">
        <v>220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53</v>
      </c>
      <c r="M5" s="71">
        <v>40982</v>
      </c>
      <c r="N5" s="82" t="s">
        <v>563</v>
      </c>
    </row>
    <row r="6" spans="2:14" x14ac:dyDescent="0.3">
      <c r="B6" s="8"/>
      <c r="J6" s="9"/>
      <c r="L6" s="83" t="s">
        <v>53</v>
      </c>
      <c r="M6" s="71">
        <v>41584</v>
      </c>
      <c r="N6" s="82" t="s">
        <v>61</v>
      </c>
    </row>
    <row r="7" spans="2:14" x14ac:dyDescent="0.3">
      <c r="B7" s="8"/>
      <c r="J7" s="9"/>
      <c r="L7" s="83" t="s">
        <v>53</v>
      </c>
      <c r="M7" s="71">
        <v>41780</v>
      </c>
      <c r="N7" s="82" t="s">
        <v>63</v>
      </c>
    </row>
    <row r="8" spans="2:14" x14ac:dyDescent="0.3">
      <c r="B8" s="8"/>
      <c r="J8" s="9"/>
      <c r="L8" s="83" t="s">
        <v>53</v>
      </c>
      <c r="M8" s="71">
        <v>41820</v>
      </c>
      <c r="N8" s="82" t="s">
        <v>564</v>
      </c>
    </row>
    <row r="9" spans="2:14" ht="15" thickBot="1" x14ac:dyDescent="0.35">
      <c r="B9" s="8"/>
      <c r="J9" s="9"/>
      <c r="L9" s="70" t="s">
        <v>53</v>
      </c>
      <c r="M9" s="71">
        <v>41890</v>
      </c>
      <c r="N9" s="72" t="s">
        <v>65</v>
      </c>
    </row>
    <row r="10" spans="2:14" ht="15" thickBot="1" x14ac:dyDescent="0.35">
      <c r="B10" s="8"/>
      <c r="C10" s="1" t="s">
        <v>3</v>
      </c>
      <c r="D10" s="55" t="s">
        <v>577</v>
      </c>
      <c r="E10" s="18"/>
      <c r="F10" s="18"/>
      <c r="G10" s="18"/>
      <c r="H10" s="18"/>
      <c r="I10" s="19"/>
      <c r="J10" s="9"/>
      <c r="L10" s="83" t="s">
        <v>53</v>
      </c>
      <c r="M10" s="71">
        <v>42422</v>
      </c>
      <c r="N10" s="115" t="s">
        <v>565</v>
      </c>
    </row>
    <row r="11" spans="2:14" ht="15" thickBot="1" x14ac:dyDescent="0.35">
      <c r="B11" s="8"/>
      <c r="D11"/>
      <c r="J11" s="9"/>
      <c r="L11" s="75" t="s">
        <v>53</v>
      </c>
      <c r="M11" s="76">
        <v>42599</v>
      </c>
      <c r="N11" s="77" t="s">
        <v>68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67" t="s">
        <v>158</v>
      </c>
      <c r="M12" s="68">
        <v>42968</v>
      </c>
      <c r="N12" s="92" t="s">
        <v>254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75" t="s">
        <v>69</v>
      </c>
      <c r="M13" s="76">
        <v>43488</v>
      </c>
      <c r="N13" s="77" t="s">
        <v>566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75" t="s">
        <v>69</v>
      </c>
      <c r="M14" s="76">
        <v>43913</v>
      </c>
      <c r="N14" s="77" t="s">
        <v>576</v>
      </c>
    </row>
    <row r="15" spans="2:14" ht="15" thickBot="1" x14ac:dyDescent="0.35">
      <c r="B15" s="8"/>
      <c r="D15"/>
      <c r="J15" s="9"/>
      <c r="L15" s="75" t="s">
        <v>69</v>
      </c>
      <c r="M15" s="76">
        <v>44104</v>
      </c>
      <c r="N15" s="77" t="s">
        <v>568</v>
      </c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75" t="s">
        <v>69</v>
      </c>
      <c r="M16" s="76">
        <v>44237</v>
      </c>
      <c r="N16" s="77" t="s">
        <v>569</v>
      </c>
    </row>
    <row r="17" spans="2:14" ht="15" thickBot="1" x14ac:dyDescent="0.35">
      <c r="B17" s="8"/>
      <c r="D17"/>
      <c r="J17" s="9"/>
      <c r="L17" s="75" t="s">
        <v>69</v>
      </c>
      <c r="M17" s="76">
        <v>44536</v>
      </c>
      <c r="N17" s="77" t="s">
        <v>571</v>
      </c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75" t="s">
        <v>69</v>
      </c>
      <c r="M18" s="76">
        <v>44536</v>
      </c>
      <c r="N18" s="111" t="s">
        <v>575</v>
      </c>
    </row>
    <row r="19" spans="2:14" ht="15" thickBot="1" x14ac:dyDescent="0.35">
      <c r="B19" s="8"/>
      <c r="D19" s="45"/>
      <c r="E19" s="45"/>
      <c r="J19" s="9"/>
      <c r="L19" s="28" t="s">
        <v>69</v>
      </c>
      <c r="M19" s="29">
        <v>45078</v>
      </c>
      <c r="N19" s="30" t="s">
        <v>741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45261</v>
      </c>
      <c r="N20" s="30" t="s">
        <v>812</v>
      </c>
    </row>
    <row r="21" spans="2:14" x14ac:dyDescent="0.3">
      <c r="B21" s="8"/>
      <c r="C21" s="3" t="s">
        <v>813</v>
      </c>
      <c r="D21" s="54" t="s">
        <v>32</v>
      </c>
      <c r="E21" s="32" t="s">
        <v>83</v>
      </c>
      <c r="F21" s="46" t="s">
        <v>113</v>
      </c>
      <c r="G21" s="54" t="s">
        <v>19</v>
      </c>
      <c r="H21" s="46" t="s">
        <v>477</v>
      </c>
      <c r="I21" s="33" t="s">
        <v>570</v>
      </c>
      <c r="J21" s="9"/>
      <c r="L21" s="28" t="s">
        <v>69</v>
      </c>
      <c r="M21" s="29">
        <v>45385</v>
      </c>
      <c r="N21" s="30" t="s">
        <v>848</v>
      </c>
    </row>
    <row r="22" spans="2:14" x14ac:dyDescent="0.3">
      <c r="B22" s="8"/>
      <c r="C22" s="21" t="s">
        <v>729</v>
      </c>
      <c r="D22" s="31" t="s">
        <v>32</v>
      </c>
      <c r="E22" s="31" t="s">
        <v>83</v>
      </c>
      <c r="F22" s="47" t="s">
        <v>113</v>
      </c>
      <c r="G22" s="31" t="s">
        <v>19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 t="s">
        <v>83</v>
      </c>
      <c r="F28" s="49" t="s">
        <v>113</v>
      </c>
      <c r="G28" s="31" t="s">
        <v>19</v>
      </c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83</v>
      </c>
      <c r="F29" s="49" t="s">
        <v>113</v>
      </c>
      <c r="G29" s="31" t="s">
        <v>19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C827-3635-4A09-AC56-F03159B1AB8E}">
  <dimension ref="B1:N38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158</v>
      </c>
      <c r="M3" s="68">
        <v>42968</v>
      </c>
      <c r="N3" s="92" t="s">
        <v>254</v>
      </c>
    </row>
    <row r="4" spans="2:14" x14ac:dyDescent="0.3">
      <c r="B4" s="8"/>
      <c r="C4" s="2" t="s">
        <v>27</v>
      </c>
      <c r="J4" s="9"/>
      <c r="L4" s="83" t="s">
        <v>69</v>
      </c>
      <c r="M4" s="71">
        <v>43489</v>
      </c>
      <c r="N4" s="82" t="s">
        <v>579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83" t="s">
        <v>69</v>
      </c>
      <c r="M5" s="71" t="s">
        <v>580</v>
      </c>
      <c r="N5" s="82" t="s">
        <v>576</v>
      </c>
    </row>
    <row r="6" spans="2:14" x14ac:dyDescent="0.3">
      <c r="B6" s="8"/>
      <c r="J6" s="9"/>
      <c r="L6" s="83" t="s">
        <v>69</v>
      </c>
      <c r="M6" s="71">
        <v>44104</v>
      </c>
      <c r="N6" s="82" t="s">
        <v>568</v>
      </c>
    </row>
    <row r="7" spans="2:14" x14ac:dyDescent="0.3">
      <c r="B7" s="8"/>
      <c r="J7" s="9"/>
      <c r="L7" s="75" t="s">
        <v>69</v>
      </c>
      <c r="M7" s="76">
        <v>44104</v>
      </c>
      <c r="N7" s="77" t="s">
        <v>568</v>
      </c>
    </row>
    <row r="8" spans="2:14" x14ac:dyDescent="0.3">
      <c r="B8" s="8"/>
      <c r="J8" s="9"/>
      <c r="L8" s="75" t="s">
        <v>69</v>
      </c>
      <c r="M8" s="76">
        <v>44237</v>
      </c>
      <c r="N8" s="77" t="s">
        <v>569</v>
      </c>
    </row>
    <row r="9" spans="2:14" ht="15" thickBot="1" x14ac:dyDescent="0.35">
      <c r="B9" s="8"/>
      <c r="J9" s="9"/>
      <c r="L9" s="75" t="s">
        <v>69</v>
      </c>
      <c r="M9" s="76">
        <v>44536</v>
      </c>
      <c r="N9" s="77" t="s">
        <v>571</v>
      </c>
    </row>
    <row r="10" spans="2:14" ht="15" thickBot="1" x14ac:dyDescent="0.35">
      <c r="B10" s="8"/>
      <c r="C10" s="1" t="s">
        <v>3</v>
      </c>
      <c r="D10" s="55" t="s">
        <v>578</v>
      </c>
      <c r="E10" s="18"/>
      <c r="F10" s="18"/>
      <c r="G10" s="18"/>
      <c r="H10" s="18"/>
      <c r="I10" s="19"/>
      <c r="J10" s="9"/>
      <c r="L10" s="75" t="s">
        <v>69</v>
      </c>
      <c r="M10" s="76">
        <v>44536</v>
      </c>
      <c r="N10" s="111" t="s">
        <v>575</v>
      </c>
    </row>
    <row r="11" spans="2:14" ht="15" thickBot="1" x14ac:dyDescent="0.35">
      <c r="B11" s="8"/>
      <c r="D11"/>
      <c r="J11" s="9"/>
      <c r="L11" s="28" t="s">
        <v>69</v>
      </c>
      <c r="M11" s="29">
        <v>45078</v>
      </c>
      <c r="N11" s="30" t="s">
        <v>741</v>
      </c>
    </row>
    <row r="12" spans="2:14" x14ac:dyDescent="0.3">
      <c r="B12" s="8"/>
      <c r="C12" s="3" t="s">
        <v>5</v>
      </c>
      <c r="D12" s="56" t="s">
        <v>849</v>
      </c>
      <c r="E12" s="5"/>
      <c r="J12" s="9"/>
      <c r="L12" s="28" t="s">
        <v>69</v>
      </c>
      <c r="M12" s="29">
        <v>45261</v>
      </c>
      <c r="N12" s="30" t="s">
        <v>812</v>
      </c>
    </row>
    <row r="13" spans="2:14" x14ac:dyDescent="0.3">
      <c r="B13" s="8"/>
      <c r="C13" s="21" t="s">
        <v>7</v>
      </c>
      <c r="D13" s="57" t="s">
        <v>562</v>
      </c>
      <c r="E13" s="23"/>
      <c r="J13" s="9"/>
      <c r="L13" s="28" t="s">
        <v>69</v>
      </c>
      <c r="M13" s="29">
        <v>45385</v>
      </c>
      <c r="N13" s="30" t="s">
        <v>848</v>
      </c>
    </row>
    <row r="14" spans="2:14" ht="15" thickBot="1" x14ac:dyDescent="0.35">
      <c r="B14" s="8"/>
      <c r="C14" s="24" t="s">
        <v>9</v>
      </c>
      <c r="D14" s="58" t="s">
        <v>562</v>
      </c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179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213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813</v>
      </c>
      <c r="D21" s="54" t="s">
        <v>32</v>
      </c>
      <c r="E21" s="32" t="s">
        <v>25</v>
      </c>
      <c r="F21" s="46" t="s">
        <v>25</v>
      </c>
      <c r="G21" s="54" t="s">
        <v>112</v>
      </c>
      <c r="H21" s="46" t="s">
        <v>477</v>
      </c>
      <c r="I21" s="33" t="s">
        <v>570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 t="s">
        <v>32</v>
      </c>
      <c r="E22" s="31" t="s">
        <v>25</v>
      </c>
      <c r="F22" s="47" t="s">
        <v>25</v>
      </c>
      <c r="G22" s="31" t="s">
        <v>112</v>
      </c>
      <c r="H22" s="47" t="s">
        <v>477</v>
      </c>
      <c r="I22" s="34" t="s">
        <v>570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 t="s">
        <v>469</v>
      </c>
      <c r="I28" s="40"/>
      <c r="J28" s="9"/>
      <c r="L28" s="28"/>
      <c r="M28" s="29"/>
      <c r="N28" s="30"/>
    </row>
    <row r="29" spans="2:14" x14ac:dyDescent="0.3">
      <c r="B29" s="8"/>
      <c r="C29" s="35" t="s">
        <v>814</v>
      </c>
      <c r="D29" s="39"/>
      <c r="E29" s="39" t="s">
        <v>25</v>
      </c>
      <c r="F29" s="49" t="s">
        <v>25</v>
      </c>
      <c r="G29" s="31" t="s">
        <v>112</v>
      </c>
      <c r="H29" s="49" t="s">
        <v>477</v>
      </c>
      <c r="I29" s="40" t="s">
        <v>570</v>
      </c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D83B9-E419-45F2-9687-BB7D9932FBD9}">
  <sheetPr>
    <pageSetUpPr fitToPage="1"/>
  </sheetPr>
  <dimension ref="B1:N34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592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6" t="s">
        <v>69</v>
      </c>
      <c r="M11" s="14">
        <v>44657</v>
      </c>
      <c r="N11" s="17" t="s">
        <v>659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836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673</v>
      </c>
      <c r="I21" s="33" t="s">
        <v>674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673</v>
      </c>
      <c r="I22" s="98" t="s">
        <v>674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64A5E-E84E-4442-B86D-23BF89DF0A2F}"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669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36" t="s">
        <v>69</v>
      </c>
      <c r="M11" s="14">
        <v>44657</v>
      </c>
      <c r="N11" s="111" t="s">
        <v>659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836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673</v>
      </c>
      <c r="I21" s="33" t="s">
        <v>674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673</v>
      </c>
      <c r="I22" s="98" t="s">
        <v>674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ED30E-BC58-4526-BC32-A0EB2DA04D88}">
  <sheetPr>
    <pageSetUpPr fitToPage="1"/>
  </sheetPr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601</v>
      </c>
    </row>
    <row r="4" spans="2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3" t="s">
        <v>69</v>
      </c>
      <c r="M6" s="14">
        <v>45334</v>
      </c>
      <c r="N6" s="111" t="s">
        <v>836</v>
      </c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600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84</v>
      </c>
      <c r="F21" s="46" t="s">
        <v>18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84</v>
      </c>
      <c r="F22" s="47" t="s">
        <v>18</v>
      </c>
      <c r="G22" s="31" t="s">
        <v>112</v>
      </c>
      <c r="H22" s="47" t="s">
        <v>367</v>
      </c>
      <c r="I22" s="34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CD922-2DE2-424D-A0EE-FA980FBB1D88}">
  <sheetPr>
    <pageSetUpPr fitToPage="1"/>
  </sheetPr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602</v>
      </c>
    </row>
    <row r="4" spans="2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3" t="s">
        <v>69</v>
      </c>
      <c r="M6" s="14">
        <v>45334</v>
      </c>
      <c r="N6" s="111" t="s">
        <v>836</v>
      </c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681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84</v>
      </c>
      <c r="F21" s="46" t="s">
        <v>106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84</v>
      </c>
      <c r="F22" s="47" t="s">
        <v>106</v>
      </c>
      <c r="G22" s="31" t="s">
        <v>112</v>
      </c>
      <c r="H22" s="47" t="s">
        <v>367</v>
      </c>
      <c r="I22" s="34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7F3C5-6974-4437-8C91-7905BDFD08C7}">
  <sheetPr>
    <pageSetUpPr fitToPage="1"/>
  </sheetPr>
  <dimension ref="B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603</v>
      </c>
    </row>
    <row r="4" spans="2:14" x14ac:dyDescent="0.3">
      <c r="B4" s="8"/>
      <c r="C4" s="2" t="s">
        <v>27</v>
      </c>
      <c r="J4" s="9"/>
      <c r="L4" s="75" t="s">
        <v>69</v>
      </c>
      <c r="M4" s="76">
        <v>44250</v>
      </c>
      <c r="N4" s="77" t="s">
        <v>604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6" t="s">
        <v>69</v>
      </c>
      <c r="M5" s="14">
        <v>44697</v>
      </c>
      <c r="N5" s="111" t="s">
        <v>672</v>
      </c>
    </row>
    <row r="6" spans="2:14" x14ac:dyDescent="0.3">
      <c r="B6" s="8"/>
      <c r="J6" s="9"/>
      <c r="L6" s="13" t="s">
        <v>69</v>
      </c>
      <c r="M6" s="14">
        <v>45078</v>
      </c>
      <c r="N6" s="15" t="s">
        <v>731</v>
      </c>
    </row>
    <row r="7" spans="2:14" x14ac:dyDescent="0.3">
      <c r="B7" s="8"/>
      <c r="J7" s="9"/>
      <c r="L7" s="13" t="s">
        <v>69</v>
      </c>
      <c r="M7" s="14">
        <v>45334</v>
      </c>
      <c r="N7" s="111" t="s">
        <v>836</v>
      </c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55" t="s">
        <v>682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D11"/>
      <c r="J11" s="9"/>
      <c r="L11" s="16"/>
      <c r="M11" s="14"/>
      <c r="N11" s="17"/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ht="15" thickBot="1" x14ac:dyDescent="0.35">
      <c r="B21" s="8"/>
      <c r="C21" s="3" t="s">
        <v>35</v>
      </c>
      <c r="D21" s="54"/>
      <c r="E21" s="32" t="s">
        <v>113</v>
      </c>
      <c r="F21" s="46" t="s">
        <v>25</v>
      </c>
      <c r="G21" s="54" t="s">
        <v>112</v>
      </c>
      <c r="H21" s="46" t="s">
        <v>367</v>
      </c>
      <c r="I21" s="33" t="s">
        <v>675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2" t="s">
        <v>113</v>
      </c>
      <c r="F22" s="46" t="s">
        <v>25</v>
      </c>
      <c r="G22" s="54" t="s">
        <v>112</v>
      </c>
      <c r="H22" s="46" t="s">
        <v>367</v>
      </c>
      <c r="I22" s="33" t="s">
        <v>675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7F78F-397D-4D19-9157-27374B535676}">
  <sheetPr>
    <pageSetUpPr fitToPage="1"/>
  </sheetPr>
  <dimension ref="A1:N38"/>
  <sheetViews>
    <sheetView workbookViewId="0">
      <selection activeCell="L1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1:14" ht="15" thickBot="1" x14ac:dyDescent="0.35">
      <c r="A1" s="2" t="s">
        <v>560</v>
      </c>
    </row>
    <row r="2" spans="1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1:14" x14ac:dyDescent="0.3">
      <c r="B3" s="8"/>
      <c r="C3" s="2" t="s">
        <v>26</v>
      </c>
      <c r="J3" s="9"/>
      <c r="L3" s="75" t="s">
        <v>69</v>
      </c>
      <c r="M3" s="76">
        <v>43983</v>
      </c>
      <c r="N3" s="77" t="s">
        <v>606</v>
      </c>
    </row>
    <row r="4" spans="1:14" x14ac:dyDescent="0.3">
      <c r="B4" s="8"/>
      <c r="C4" s="2" t="s">
        <v>27</v>
      </c>
      <c r="J4" s="9"/>
      <c r="L4" s="136" t="s">
        <v>69</v>
      </c>
      <c r="M4" s="14">
        <v>44697</v>
      </c>
      <c r="N4" s="111" t="s">
        <v>672</v>
      </c>
    </row>
    <row r="5" spans="1:14" x14ac:dyDescent="0.3">
      <c r="B5" s="8"/>
      <c r="C5" t="s">
        <v>163</v>
      </c>
      <c r="D5" s="86">
        <f>'Dashboard '!C6</f>
        <v>45706</v>
      </c>
      <c r="J5" s="9"/>
      <c r="L5" s="13" t="s">
        <v>69</v>
      </c>
      <c r="M5" s="14">
        <v>45078</v>
      </c>
      <c r="N5" s="15" t="s">
        <v>731</v>
      </c>
    </row>
    <row r="6" spans="1:14" x14ac:dyDescent="0.3">
      <c r="B6" s="8"/>
      <c r="J6" s="9"/>
      <c r="L6" s="13" t="s">
        <v>69</v>
      </c>
      <c r="M6" s="14">
        <v>45334</v>
      </c>
      <c r="N6" s="111" t="s">
        <v>836</v>
      </c>
    </row>
    <row r="7" spans="1:14" x14ac:dyDescent="0.3">
      <c r="B7" s="8"/>
      <c r="J7" s="9"/>
      <c r="L7" s="13"/>
      <c r="M7" s="14"/>
      <c r="N7" s="15"/>
    </row>
    <row r="8" spans="1:14" x14ac:dyDescent="0.3">
      <c r="B8" s="8"/>
      <c r="J8" s="9"/>
      <c r="L8" s="16"/>
      <c r="M8" s="14"/>
      <c r="N8" s="17"/>
    </row>
    <row r="9" spans="1:14" ht="15" thickBot="1" x14ac:dyDescent="0.35">
      <c r="B9" s="8"/>
      <c r="J9" s="9"/>
      <c r="L9" s="13"/>
      <c r="M9" s="14"/>
      <c r="N9" s="15"/>
    </row>
    <row r="10" spans="1:14" ht="15" thickBot="1" x14ac:dyDescent="0.35">
      <c r="B10" s="8"/>
      <c r="C10" s="1" t="s">
        <v>3</v>
      </c>
      <c r="D10" s="55" t="s">
        <v>605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1:14" ht="15" thickBot="1" x14ac:dyDescent="0.35">
      <c r="B11" s="8"/>
      <c r="D11"/>
      <c r="J11" s="9"/>
      <c r="L11" s="16"/>
      <c r="M11" s="14"/>
      <c r="N11" s="17"/>
    </row>
    <row r="12" spans="1:14" x14ac:dyDescent="0.3">
      <c r="B12" s="8"/>
      <c r="C12" s="3" t="s">
        <v>5</v>
      </c>
      <c r="D12" s="56" t="s">
        <v>670</v>
      </c>
      <c r="E12" s="5"/>
      <c r="J12" s="9"/>
      <c r="L12" s="16"/>
      <c r="M12" s="14"/>
      <c r="N12" s="17"/>
    </row>
    <row r="13" spans="1:14" x14ac:dyDescent="0.3">
      <c r="B13" s="8"/>
      <c r="C13" s="21" t="s">
        <v>7</v>
      </c>
      <c r="D13" s="57" t="s">
        <v>670</v>
      </c>
      <c r="E13" s="23"/>
      <c r="J13" s="9"/>
      <c r="L13" s="16"/>
      <c r="M13" s="14"/>
      <c r="N13" s="17"/>
    </row>
    <row r="14" spans="1:14" ht="15" thickBot="1" x14ac:dyDescent="0.35">
      <c r="B14" s="8"/>
      <c r="C14" s="24" t="s">
        <v>9</v>
      </c>
      <c r="D14" s="58"/>
      <c r="E14" s="26"/>
      <c r="J14" s="9"/>
      <c r="L14" s="16"/>
      <c r="M14" s="14"/>
      <c r="N14" s="17"/>
    </row>
    <row r="15" spans="1:14" ht="15" thickBot="1" x14ac:dyDescent="0.35">
      <c r="B15" s="8"/>
      <c r="D15"/>
      <c r="J15" s="9"/>
      <c r="L15" s="16"/>
      <c r="M15" s="14"/>
      <c r="N15" s="17"/>
    </row>
    <row r="16" spans="1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676</v>
      </c>
      <c r="I21" s="33" t="s">
        <v>677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676</v>
      </c>
      <c r="I22" s="34" t="s">
        <v>677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1D32A-63CB-4350-90AC-21DB75A4C8F6}">
  <sheetPr>
    <pageSetUpPr fitToPage="1"/>
  </sheetPr>
  <dimension ref="B1:N38"/>
  <sheetViews>
    <sheetView topLeftCell="A3" workbookViewId="0">
      <selection activeCell="L3" sqref="L1:N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42423</v>
      </c>
      <c r="N3" s="92" t="s">
        <v>593</v>
      </c>
    </row>
    <row r="4" spans="2:14" x14ac:dyDescent="0.3">
      <c r="B4" s="8"/>
      <c r="C4" s="2" t="s">
        <v>27</v>
      </c>
      <c r="J4" s="9"/>
      <c r="L4" s="75" t="s">
        <v>53</v>
      </c>
      <c r="M4" s="76">
        <v>42599</v>
      </c>
      <c r="N4" s="77" t="s">
        <v>68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67" t="s">
        <v>72</v>
      </c>
      <c r="M5" s="68">
        <v>42692</v>
      </c>
      <c r="N5" s="92" t="s">
        <v>594</v>
      </c>
    </row>
    <row r="6" spans="2:14" x14ac:dyDescent="0.3">
      <c r="B6" s="8"/>
      <c r="J6" s="9"/>
      <c r="L6" s="75" t="s">
        <v>69</v>
      </c>
      <c r="M6" s="76">
        <v>42965</v>
      </c>
      <c r="N6" s="77" t="s">
        <v>595</v>
      </c>
    </row>
    <row r="7" spans="2:14" x14ac:dyDescent="0.3">
      <c r="B7" s="8"/>
      <c r="J7" s="9"/>
      <c r="L7" s="75" t="s">
        <v>69</v>
      </c>
      <c r="M7" s="76">
        <v>43243</v>
      </c>
      <c r="N7" s="77" t="s">
        <v>596</v>
      </c>
    </row>
    <row r="8" spans="2:14" x14ac:dyDescent="0.3">
      <c r="B8" s="8"/>
      <c r="J8" s="9"/>
      <c r="L8" s="75" t="s">
        <v>69</v>
      </c>
      <c r="M8" s="76">
        <v>43124</v>
      </c>
      <c r="N8" s="77" t="s">
        <v>597</v>
      </c>
    </row>
    <row r="9" spans="2:14" ht="15" thickBot="1" x14ac:dyDescent="0.35">
      <c r="B9" s="8"/>
      <c r="J9" s="9"/>
      <c r="L9" s="75" t="s">
        <v>53</v>
      </c>
      <c r="M9" s="76">
        <v>43647</v>
      </c>
      <c r="N9" s="77" t="s">
        <v>598</v>
      </c>
    </row>
    <row r="10" spans="2:14" ht="15" thickBot="1" x14ac:dyDescent="0.35">
      <c r="B10" s="8"/>
      <c r="C10" s="1" t="s">
        <v>3</v>
      </c>
      <c r="D10" s="55" t="s">
        <v>607</v>
      </c>
      <c r="E10" s="18"/>
      <c r="F10" s="18"/>
      <c r="G10" s="18"/>
      <c r="H10" s="18"/>
      <c r="I10" s="19"/>
      <c r="J10" s="9"/>
      <c r="L10" s="75" t="s">
        <v>69</v>
      </c>
      <c r="M10" s="76">
        <v>43983</v>
      </c>
      <c r="N10" s="77" t="s">
        <v>599</v>
      </c>
    </row>
    <row r="11" spans="2:14" ht="15" thickBot="1" x14ac:dyDescent="0.35">
      <c r="B11" s="8"/>
      <c r="D11"/>
      <c r="J11" s="9"/>
      <c r="L11" s="136" t="s">
        <v>69</v>
      </c>
      <c r="M11" s="14">
        <v>44657</v>
      </c>
      <c r="N11" s="111" t="s">
        <v>660</v>
      </c>
    </row>
    <row r="12" spans="2:14" x14ac:dyDescent="0.3">
      <c r="B12" s="8"/>
      <c r="C12" s="3" t="s">
        <v>5</v>
      </c>
      <c r="D12" s="56" t="s">
        <v>670</v>
      </c>
      <c r="E12" s="5"/>
      <c r="J12" s="9"/>
      <c r="L12" s="136" t="s">
        <v>69</v>
      </c>
      <c r="M12" s="14">
        <v>44697</v>
      </c>
      <c r="N12" s="111" t="s">
        <v>672</v>
      </c>
    </row>
    <row r="13" spans="2:14" x14ac:dyDescent="0.3">
      <c r="B13" s="8"/>
      <c r="C13" s="21" t="s">
        <v>7</v>
      </c>
      <c r="D13" s="57" t="s">
        <v>670</v>
      </c>
      <c r="E13" s="23"/>
      <c r="J13" s="9"/>
      <c r="L13" s="13" t="s">
        <v>69</v>
      </c>
      <c r="M13" s="14">
        <v>45078</v>
      </c>
      <c r="N13" s="15" t="s">
        <v>731</v>
      </c>
    </row>
    <row r="14" spans="2:14" ht="15" thickBot="1" x14ac:dyDescent="0.35">
      <c r="B14" s="8"/>
      <c r="C14" s="24" t="s">
        <v>9</v>
      </c>
      <c r="D14" s="58"/>
      <c r="E14" s="26"/>
      <c r="J14" s="9"/>
      <c r="L14" s="13" t="s">
        <v>69</v>
      </c>
      <c r="M14" s="14">
        <v>45334</v>
      </c>
      <c r="N14" s="111" t="s">
        <v>836</v>
      </c>
    </row>
    <row r="15" spans="2:14" ht="15" thickBot="1" x14ac:dyDescent="0.35">
      <c r="B15" s="8"/>
      <c r="D15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55" t="s">
        <v>268</v>
      </c>
      <c r="E16" s="19"/>
      <c r="J16" s="9"/>
      <c r="L16" s="13"/>
      <c r="M16" s="14"/>
      <c r="N16" s="15"/>
    </row>
    <row r="17" spans="2:14" ht="15" thickBot="1" x14ac:dyDescent="0.35">
      <c r="B17" s="8"/>
      <c r="D17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381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19</v>
      </c>
      <c r="F21" s="46" t="s">
        <v>24</v>
      </c>
      <c r="G21" s="54" t="s">
        <v>112</v>
      </c>
      <c r="H21" s="46" t="s">
        <v>676</v>
      </c>
      <c r="I21" s="33" t="s">
        <v>677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19</v>
      </c>
      <c r="F22" s="47" t="s">
        <v>24</v>
      </c>
      <c r="G22" s="31" t="s">
        <v>112</v>
      </c>
      <c r="H22" s="47" t="s">
        <v>676</v>
      </c>
      <c r="I22" s="34" t="s">
        <v>677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23933-D4D1-4F45-99AA-674A236B3280}">
  <dimension ref="B1:N38"/>
  <sheetViews>
    <sheetView workbookViewId="0">
      <selection activeCell="F22" sqref="F2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53</v>
      </c>
      <c r="M3" s="68">
        <v>40295</v>
      </c>
      <c r="N3" s="69" t="s">
        <v>54</v>
      </c>
    </row>
    <row r="4" spans="2:14" x14ac:dyDescent="0.3">
      <c r="B4" s="8"/>
      <c r="C4" s="2" t="s">
        <v>27</v>
      </c>
      <c r="J4" s="9"/>
      <c r="L4" s="70" t="s">
        <v>53</v>
      </c>
      <c r="M4" s="71">
        <v>40302</v>
      </c>
      <c r="N4" s="72" t="s">
        <v>55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74" t="s">
        <v>53</v>
      </c>
      <c r="M5" s="71">
        <v>40928</v>
      </c>
      <c r="N5" s="73" t="s">
        <v>117</v>
      </c>
    </row>
    <row r="6" spans="2:14" x14ac:dyDescent="0.3">
      <c r="B6" s="8"/>
      <c r="J6" s="9"/>
      <c r="L6" s="74" t="s">
        <v>118</v>
      </c>
      <c r="M6" s="71">
        <v>41071</v>
      </c>
      <c r="N6" s="72" t="s">
        <v>119</v>
      </c>
    </row>
    <row r="7" spans="2:14" x14ac:dyDescent="0.3">
      <c r="B7" s="8"/>
      <c r="J7" s="9"/>
      <c r="L7" s="74" t="s">
        <v>53</v>
      </c>
      <c r="M7" s="71">
        <v>41150</v>
      </c>
      <c r="N7" s="73" t="s">
        <v>120</v>
      </c>
    </row>
    <row r="8" spans="2:14" x14ac:dyDescent="0.3">
      <c r="B8" s="8"/>
      <c r="J8" s="9"/>
      <c r="L8" s="74" t="s">
        <v>53</v>
      </c>
      <c r="M8" s="71">
        <v>41324</v>
      </c>
      <c r="N8" s="73" t="s">
        <v>121</v>
      </c>
    </row>
    <row r="9" spans="2:14" ht="15" thickBot="1" x14ac:dyDescent="0.35">
      <c r="B9" s="8"/>
      <c r="J9" s="9"/>
      <c r="L9" s="74" t="s">
        <v>53</v>
      </c>
      <c r="M9" s="71">
        <v>41547</v>
      </c>
      <c r="N9" s="73" t="s">
        <v>122</v>
      </c>
    </row>
    <row r="10" spans="2:14" ht="15" thickBot="1" x14ac:dyDescent="0.35">
      <c r="B10" s="8"/>
      <c r="C10" s="1" t="s">
        <v>3</v>
      </c>
      <c r="D10" s="55" t="s">
        <v>79</v>
      </c>
      <c r="E10" s="18"/>
      <c r="F10" s="18"/>
      <c r="G10" s="18"/>
      <c r="H10" s="18"/>
      <c r="I10" s="19"/>
      <c r="J10" s="9"/>
      <c r="L10" s="74" t="s">
        <v>53</v>
      </c>
      <c r="M10" s="71">
        <v>41584</v>
      </c>
      <c r="N10" s="73" t="s">
        <v>61</v>
      </c>
    </row>
    <row r="11" spans="2:14" ht="15" thickBot="1" x14ac:dyDescent="0.35">
      <c r="B11" s="8"/>
      <c r="D11"/>
      <c r="J11" s="9"/>
      <c r="L11" s="74" t="s">
        <v>53</v>
      </c>
      <c r="M11" s="71">
        <v>41711</v>
      </c>
      <c r="N11" s="73" t="s">
        <v>123</v>
      </c>
    </row>
    <row r="12" spans="2:14" x14ac:dyDescent="0.3">
      <c r="B12" s="8"/>
      <c r="C12" s="3" t="s">
        <v>5</v>
      </c>
      <c r="D12" s="56" t="s">
        <v>98</v>
      </c>
      <c r="E12" s="5"/>
      <c r="J12" s="9"/>
      <c r="L12" s="74" t="s">
        <v>53</v>
      </c>
      <c r="M12" s="71">
        <v>41719</v>
      </c>
      <c r="N12" s="73" t="s">
        <v>124</v>
      </c>
    </row>
    <row r="13" spans="2:14" x14ac:dyDescent="0.3">
      <c r="B13" s="8"/>
      <c r="C13" s="21" t="s">
        <v>7</v>
      </c>
      <c r="D13" s="57" t="s">
        <v>99</v>
      </c>
      <c r="E13" s="23"/>
      <c r="J13" s="9"/>
      <c r="L13" s="74" t="s">
        <v>53</v>
      </c>
      <c r="M13" s="71">
        <v>41780</v>
      </c>
      <c r="N13" s="73" t="s">
        <v>63</v>
      </c>
    </row>
    <row r="14" spans="2:14" ht="15" thickBot="1" x14ac:dyDescent="0.35">
      <c r="B14" s="8"/>
      <c r="C14" s="24" t="s">
        <v>9</v>
      </c>
      <c r="D14" s="58" t="s">
        <v>99</v>
      </c>
      <c r="E14" s="26"/>
      <c r="J14" s="9"/>
      <c r="L14" s="74" t="s">
        <v>53</v>
      </c>
      <c r="M14" s="71">
        <v>41780</v>
      </c>
      <c r="N14" s="73" t="s">
        <v>64</v>
      </c>
    </row>
    <row r="15" spans="2:14" ht="15" thickBot="1" x14ac:dyDescent="0.35">
      <c r="B15" s="8"/>
      <c r="D15"/>
      <c r="J15" s="9"/>
      <c r="L15" s="70" t="s">
        <v>53</v>
      </c>
      <c r="M15" s="71">
        <v>41890</v>
      </c>
      <c r="N15" s="72" t="s">
        <v>65</v>
      </c>
    </row>
    <row r="16" spans="2:14" ht="15" thickBot="1" x14ac:dyDescent="0.35">
      <c r="B16" s="8"/>
      <c r="C16" s="1" t="s">
        <v>11</v>
      </c>
      <c r="D16" s="55" t="s">
        <v>12</v>
      </c>
      <c r="E16" s="19"/>
      <c r="J16" s="9"/>
      <c r="L16" s="74" t="s">
        <v>53</v>
      </c>
      <c r="M16" s="71">
        <v>42303</v>
      </c>
      <c r="N16" s="73" t="s">
        <v>67</v>
      </c>
    </row>
    <row r="17" spans="2:14" ht="15" thickBot="1" x14ac:dyDescent="0.35">
      <c r="B17" s="8"/>
      <c r="D17"/>
      <c r="J17" s="9"/>
      <c r="L17" s="75" t="s">
        <v>53</v>
      </c>
      <c r="M17" s="76">
        <v>42598</v>
      </c>
      <c r="N17" s="77" t="s">
        <v>68</v>
      </c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75" t="s">
        <v>69</v>
      </c>
      <c r="M18" s="76">
        <v>43773</v>
      </c>
      <c r="N18" s="77" t="s">
        <v>125</v>
      </c>
    </row>
    <row r="19" spans="2:14" ht="15" thickBot="1" x14ac:dyDescent="0.35">
      <c r="B19" s="8"/>
      <c r="D19" s="45"/>
      <c r="E19" s="45"/>
      <c r="J19" s="9"/>
      <c r="L19" s="75" t="s">
        <v>69</v>
      </c>
      <c r="M19" s="76">
        <v>44231</v>
      </c>
      <c r="N19" s="77" t="s">
        <v>94</v>
      </c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 t="s">
        <v>69</v>
      </c>
      <c r="M20" s="29">
        <v>44552</v>
      </c>
      <c r="N20" s="30" t="s">
        <v>650</v>
      </c>
    </row>
    <row r="21" spans="2:14" x14ac:dyDescent="0.3">
      <c r="B21" s="8"/>
      <c r="C21" s="99" t="s">
        <v>35</v>
      </c>
      <c r="D21" s="32" t="s">
        <v>32</v>
      </c>
      <c r="E21" s="59" t="s">
        <v>18</v>
      </c>
      <c r="F21" s="59" t="s">
        <v>17</v>
      </c>
      <c r="G21" s="60" t="s">
        <v>112</v>
      </c>
      <c r="H21" s="46" t="s">
        <v>114</v>
      </c>
      <c r="I21" s="33" t="s">
        <v>282</v>
      </c>
      <c r="J21" s="9"/>
      <c r="L21" s="28" t="s">
        <v>69</v>
      </c>
      <c r="M21" s="14">
        <v>45078</v>
      </c>
      <c r="N21" s="111" t="s">
        <v>732</v>
      </c>
    </row>
    <row r="22" spans="2:14" x14ac:dyDescent="0.3">
      <c r="B22" s="8"/>
      <c r="C22" s="8" t="s">
        <v>729</v>
      </c>
      <c r="D22" s="54" t="s">
        <v>32</v>
      </c>
      <c r="E22" s="100" t="s">
        <v>17</v>
      </c>
      <c r="F22" s="100" t="s">
        <v>17</v>
      </c>
      <c r="G22" s="101" t="s">
        <v>84</v>
      </c>
      <c r="H22" s="95" t="s">
        <v>114</v>
      </c>
      <c r="I22" s="98" t="s">
        <v>282</v>
      </c>
      <c r="J22" s="9"/>
      <c r="L22" s="28" t="s">
        <v>69</v>
      </c>
      <c r="M22" s="29">
        <v>45261</v>
      </c>
      <c r="N22" s="30" t="s">
        <v>794</v>
      </c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 t="s">
        <v>69</v>
      </c>
      <c r="M23" s="29">
        <v>45385</v>
      </c>
      <c r="N23" s="30" t="s">
        <v>847</v>
      </c>
    </row>
    <row r="24" spans="2:14" x14ac:dyDescent="0.3">
      <c r="B24" s="8"/>
      <c r="C24" s="38" t="s">
        <v>21</v>
      </c>
      <c r="D24" s="31" t="s">
        <v>32</v>
      </c>
      <c r="E24" s="61" t="s">
        <v>18</v>
      </c>
      <c r="F24" s="61" t="s">
        <v>20</v>
      </c>
      <c r="G24" s="62" t="s">
        <v>112</v>
      </c>
      <c r="H24" s="47" t="s">
        <v>114</v>
      </c>
      <c r="I24" s="34" t="s">
        <v>282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65" t="s">
        <v>25</v>
      </c>
      <c r="F28" s="65" t="s">
        <v>17</v>
      </c>
      <c r="G28" s="66" t="s">
        <v>113</v>
      </c>
      <c r="H28" s="49" t="s">
        <v>115</v>
      </c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honeticPr fontId="5" type="noConversion"/>
  <pageMargins left="0.7" right="0.7" top="0.75" bottom="0.75" header="0.3" footer="0.3"/>
  <pageSetup paperSize="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436E-514D-4B0D-AA41-59C2B0EEC6AC}">
  <dimension ref="B1:N38"/>
  <sheetViews>
    <sheetView topLeftCell="A3" workbookViewId="0">
      <selection activeCell="T25" sqref="T25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0" style="2" hidden="1" customWidth="1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609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612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616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84F64-8AE9-456B-B05D-63661C0C8C39}">
  <dimension ref="B1:N38"/>
  <sheetViews>
    <sheetView topLeftCell="A3" workbookViewId="0">
      <selection activeCell="E37" sqref="E3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610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617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F8344-8BE4-47CA-9237-3B92B330584A}">
  <dimension ref="B1:N38"/>
  <sheetViews>
    <sheetView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44551</v>
      </c>
      <c r="N3" s="12" t="s">
        <v>618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615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613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616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/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/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/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47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37</v>
      </c>
      <c r="D28" s="39"/>
      <c r="E28" s="39"/>
      <c r="F28" s="49"/>
      <c r="G28" s="31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365F-F9C4-4694-8E2B-19E7F116C466}">
  <sheetPr>
    <pageSetUpPr fitToPage="1"/>
  </sheetPr>
  <dimension ref="B1:N38"/>
  <sheetViews>
    <sheetView topLeftCell="A3"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44562</v>
      </c>
      <c r="N3" s="12" t="s">
        <v>625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44949</v>
      </c>
      <c r="N4" s="15" t="s">
        <v>728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 t="s">
        <v>69</v>
      </c>
      <c r="M5" s="14">
        <v>45078</v>
      </c>
      <c r="N5" s="15" t="s">
        <v>731</v>
      </c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722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620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621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721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 t="s">
        <v>180</v>
      </c>
      <c r="F21" s="46" t="s">
        <v>180</v>
      </c>
      <c r="G21" s="54" t="s">
        <v>622</v>
      </c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180</v>
      </c>
      <c r="F22" s="47" t="s">
        <v>180</v>
      </c>
      <c r="G22" s="31" t="s">
        <v>622</v>
      </c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54" t="s">
        <v>180</v>
      </c>
      <c r="F24" s="95" t="s">
        <v>180</v>
      </c>
      <c r="G24" s="54" t="s">
        <v>622</v>
      </c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35" t="s">
        <v>623</v>
      </c>
      <c r="D28" s="39"/>
      <c r="E28" s="54" t="s">
        <v>180</v>
      </c>
      <c r="F28" s="95" t="s">
        <v>180</v>
      </c>
      <c r="G28" s="54" t="s">
        <v>622</v>
      </c>
      <c r="H28" s="49"/>
      <c r="I28" s="40"/>
      <c r="J28" s="9"/>
      <c r="L28" s="28"/>
      <c r="M28" s="29"/>
      <c r="N28" s="30"/>
    </row>
    <row r="29" spans="2:14" x14ac:dyDescent="0.3">
      <c r="B29" s="8"/>
      <c r="C29" s="35" t="s">
        <v>624</v>
      </c>
      <c r="D29" s="39"/>
      <c r="E29" s="54" t="s">
        <v>180</v>
      </c>
      <c r="F29" s="95" t="s">
        <v>290</v>
      </c>
      <c r="G29" s="54" t="s">
        <v>622</v>
      </c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8B7A-9675-41C6-BFDD-3527FD624658}">
  <sheetPr>
    <pageSetUpPr fitToPage="1"/>
  </sheetPr>
  <dimension ref="B1:N38"/>
  <sheetViews>
    <sheetView workbookViewId="0">
      <selection activeCell="C23" sqref="C23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44927</v>
      </c>
      <c r="N3" s="12" t="s">
        <v>711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719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619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620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25" t="s">
        <v>712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720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54"/>
      <c r="E21" s="32"/>
      <c r="F21" s="46"/>
      <c r="G21" s="54"/>
      <c r="H21" s="46"/>
      <c r="I21" s="33"/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/>
      <c r="F22" s="47"/>
      <c r="G22" s="31"/>
      <c r="H22" s="47"/>
      <c r="I22" s="34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/>
      <c r="F24" s="47"/>
      <c r="G24" s="31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144" t="s">
        <v>623</v>
      </c>
      <c r="D28" s="39"/>
      <c r="E28" s="54" t="s">
        <v>180</v>
      </c>
      <c r="F28" s="95" t="s">
        <v>180</v>
      </c>
      <c r="G28" s="54" t="s">
        <v>622</v>
      </c>
      <c r="H28" s="49"/>
      <c r="I28" s="40"/>
      <c r="J28" s="9"/>
      <c r="L28" s="28"/>
      <c r="M28" s="29"/>
      <c r="N28" s="30"/>
    </row>
    <row r="29" spans="2:14" x14ac:dyDescent="0.3">
      <c r="B29" s="8"/>
      <c r="C29" s="144" t="s">
        <v>624</v>
      </c>
      <c r="D29" s="39"/>
      <c r="E29" s="54" t="s">
        <v>180</v>
      </c>
      <c r="F29" s="95" t="s">
        <v>290</v>
      </c>
      <c r="G29" s="54" t="s">
        <v>622</v>
      </c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C52C0-5AF5-48CF-8619-A275BEAA6435}">
  <dimension ref="B1:N38"/>
  <sheetViews>
    <sheetView workbookViewId="0">
      <selection activeCell="P17" sqref="P17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44927</v>
      </c>
      <c r="N3" s="12" t="s">
        <v>711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870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5</v>
      </c>
      <c r="D12" s="20" t="s">
        <v>380</v>
      </c>
      <c r="E12" s="5"/>
      <c r="J12" s="9"/>
      <c r="L12" s="16"/>
      <c r="M12" s="14"/>
      <c r="N12" s="17"/>
    </row>
    <row r="13" spans="2:14" x14ac:dyDescent="0.3">
      <c r="B13" s="8"/>
      <c r="C13" s="21" t="s">
        <v>7</v>
      </c>
      <c r="D13" s="22" t="s">
        <v>380</v>
      </c>
      <c r="E13" s="23"/>
      <c r="J13" s="9"/>
      <c r="L13" s="16"/>
      <c r="M13" s="14"/>
      <c r="N13" s="17"/>
    </row>
    <row r="14" spans="2:14" ht="15" thickBot="1" x14ac:dyDescent="0.35">
      <c r="B14" s="8"/>
      <c r="C14" s="24" t="s">
        <v>9</v>
      </c>
      <c r="D14" s="91" t="s">
        <v>872</v>
      </c>
      <c r="E14" s="26"/>
      <c r="J14" s="9"/>
      <c r="L14" s="16"/>
      <c r="M14" s="14"/>
      <c r="N14" s="17"/>
    </row>
    <row r="15" spans="2:14" ht="15" thickBot="1" x14ac:dyDescent="0.35">
      <c r="B15" s="8"/>
      <c r="J15" s="9"/>
      <c r="L15" s="16"/>
      <c r="M15" s="14"/>
      <c r="N15" s="17"/>
    </row>
    <row r="16" spans="2:14" ht="15" thickBot="1" x14ac:dyDescent="0.35">
      <c r="B16" s="8"/>
      <c r="C16" s="1" t="s">
        <v>11</v>
      </c>
      <c r="D16" s="27" t="s">
        <v>871</v>
      </c>
      <c r="E16" s="19"/>
      <c r="J16" s="9"/>
      <c r="L16" s="13"/>
      <c r="M16" s="14"/>
      <c r="N16" s="15"/>
    </row>
    <row r="17" spans="2:14" ht="15" thickBot="1" x14ac:dyDescent="0.35">
      <c r="B17" s="8"/>
      <c r="J17" s="9"/>
      <c r="L17" s="16"/>
      <c r="M17" s="14"/>
      <c r="N17" s="17"/>
    </row>
    <row r="18" spans="2:14" ht="15" thickBot="1" x14ac:dyDescent="0.35">
      <c r="B18" s="8"/>
      <c r="C18" s="1" t="s">
        <v>41</v>
      </c>
      <c r="D18" s="55" t="s">
        <v>648</v>
      </c>
      <c r="E18" s="19"/>
      <c r="J18" s="9"/>
      <c r="L18" s="16"/>
      <c r="M18" s="14"/>
      <c r="N18" s="17"/>
    </row>
    <row r="19" spans="2:14" ht="15" thickBot="1" x14ac:dyDescent="0.35">
      <c r="B19" s="8"/>
      <c r="D19" s="45"/>
      <c r="E19" s="45"/>
      <c r="J19" s="9"/>
      <c r="L19" s="28"/>
      <c r="M19" s="29"/>
      <c r="N19" s="30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1" t="s">
        <v>46</v>
      </c>
      <c r="I20" s="51" t="s">
        <v>47</v>
      </c>
      <c r="J20" s="9"/>
      <c r="L20" s="28"/>
      <c r="M20" s="29"/>
      <c r="N20" s="30"/>
    </row>
    <row r="21" spans="2:14" x14ac:dyDescent="0.3">
      <c r="B21" s="8"/>
      <c r="C21" s="3" t="s">
        <v>35</v>
      </c>
      <c r="D21" s="32"/>
      <c r="E21" s="32" t="s">
        <v>873</v>
      </c>
      <c r="F21" s="46" t="s">
        <v>508</v>
      </c>
      <c r="G21" s="32" t="s">
        <v>873</v>
      </c>
      <c r="H21" s="32" t="s">
        <v>874</v>
      </c>
      <c r="I21" s="33" t="s">
        <v>874</v>
      </c>
      <c r="J21" s="9"/>
      <c r="L21" s="28"/>
      <c r="M21" s="29"/>
      <c r="N21" s="30"/>
    </row>
    <row r="22" spans="2:14" x14ac:dyDescent="0.3">
      <c r="B22" s="8"/>
      <c r="C22" s="21" t="s">
        <v>729</v>
      </c>
      <c r="D22" s="31"/>
      <c r="E22" s="31" t="s">
        <v>873</v>
      </c>
      <c r="F22" s="47" t="s">
        <v>508</v>
      </c>
      <c r="G22" s="31" t="s">
        <v>873</v>
      </c>
      <c r="H22" s="31" t="s">
        <v>874</v>
      </c>
      <c r="I22" s="34" t="s">
        <v>874</v>
      </c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36"/>
      <c r="F23" s="48"/>
      <c r="G23" s="36"/>
      <c r="H23" s="36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31" t="s">
        <v>873</v>
      </c>
      <c r="F24" s="47" t="s">
        <v>508</v>
      </c>
      <c r="G24" s="31" t="s">
        <v>873</v>
      </c>
      <c r="H24" s="31" t="s">
        <v>874</v>
      </c>
      <c r="I24" s="34" t="s">
        <v>874</v>
      </c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39"/>
      <c r="F25" s="49"/>
      <c r="G25" s="31"/>
      <c r="H25" s="31"/>
      <c r="I25" s="34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39"/>
      <c r="F26" s="49"/>
      <c r="G26" s="31"/>
      <c r="H26" s="31"/>
      <c r="I26" s="34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31"/>
      <c r="F27" s="31"/>
      <c r="G27" s="31"/>
      <c r="H27" s="47"/>
      <c r="I27" s="34"/>
      <c r="J27" s="9"/>
      <c r="L27" s="28"/>
      <c r="M27" s="29"/>
      <c r="N27" s="30"/>
    </row>
    <row r="28" spans="2:14" x14ac:dyDescent="0.3">
      <c r="B28" s="8"/>
      <c r="C28" s="144"/>
      <c r="D28" s="39"/>
      <c r="E28" s="54"/>
      <c r="F28" s="95"/>
      <c r="G28" s="54"/>
      <c r="H28" s="49"/>
      <c r="I28" s="40"/>
      <c r="J28" s="9"/>
      <c r="L28" s="28"/>
      <c r="M28" s="29"/>
      <c r="N28" s="30"/>
    </row>
    <row r="29" spans="2:14" x14ac:dyDescent="0.3">
      <c r="B29" s="8"/>
      <c r="C29" s="144"/>
      <c r="D29" s="39"/>
      <c r="E29" s="54"/>
      <c r="F29" s="95"/>
      <c r="G29" s="54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ignoredErrors>
    <ignoredError sqref="E21:E22 E24:G24 F21:F22 G21:G22" numberStoredAsText="1"/>
  </ignoredErrors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BC1F-1066-4DBF-9F87-53DD3BDB9BC2}">
  <dimension ref="B1:N39"/>
  <sheetViews>
    <sheetView topLeftCell="A3" workbookViewId="0">
      <selection activeCell="W41" sqref="W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633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635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630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118">
        <v>52440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 t="s">
        <v>627</v>
      </c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631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2AEEF-476A-4555-8A97-C0D782827FA9}">
  <dimension ref="B1:N39"/>
  <sheetViews>
    <sheetView workbookViewId="0">
      <selection sqref="A1:XFD1048576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637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638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639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118">
        <v>10012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 t="s">
        <v>640</v>
      </c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641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1FD4-DB1A-4529-A5D8-9B41A00E9186}">
  <dimension ref="B1:N39"/>
  <sheetViews>
    <sheetView workbookViewId="0"/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44763</v>
      </c>
      <c r="N4" s="15" t="s">
        <v>689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642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643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644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 t="s">
        <v>688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641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74891-20E4-4B2D-A3C9-6D4F3C6705B7}">
  <dimension ref="B1:N39"/>
  <sheetViews>
    <sheetView topLeftCell="A3" workbookViewId="0">
      <selection activeCell="W42" sqref="W42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8.88671875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 t="s">
        <v>69</v>
      </c>
      <c r="M4" s="14">
        <v>44763</v>
      </c>
      <c r="N4" s="15" t="s">
        <v>690</v>
      </c>
    </row>
    <row r="5" spans="2:14" x14ac:dyDescent="0.3">
      <c r="B5" s="8"/>
      <c r="C5" t="s">
        <v>163</v>
      </c>
      <c r="D5" s="86">
        <f>'Dashboard '!C6</f>
        <v>45706</v>
      </c>
      <c r="J5" s="9"/>
      <c r="L5" s="13" t="s">
        <v>69</v>
      </c>
      <c r="M5" s="14">
        <v>44949</v>
      </c>
      <c r="N5" s="15" t="s">
        <v>726</v>
      </c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645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 t="s">
        <v>724</v>
      </c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 t="s">
        <v>725</v>
      </c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 t="s">
        <v>727</v>
      </c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 t="s">
        <v>375</v>
      </c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 t="s">
        <v>729</v>
      </c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D7BF0-6EBE-48A9-8B7C-CF5DDC93FE33}">
  <dimension ref="B1:N38"/>
  <sheetViews>
    <sheetView topLeftCell="A3" workbookViewId="0">
      <selection activeCell="E34" sqref="E34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1" width="8.88671875" style="2"/>
    <col min="12" max="12" width="0" style="2" hidden="1" customWidth="1"/>
    <col min="13" max="13" width="14" style="2" hidden="1" customWidth="1"/>
    <col min="14" max="14" width="82.109375" style="2" hidden="1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67" t="s">
        <v>69</v>
      </c>
      <c r="M3" s="68">
        <v>44949</v>
      </c>
      <c r="N3" s="69" t="s">
        <v>715</v>
      </c>
    </row>
    <row r="4" spans="2:14" x14ac:dyDescent="0.3">
      <c r="B4" s="8"/>
      <c r="C4" s="2" t="s">
        <v>27</v>
      </c>
      <c r="J4" s="9"/>
      <c r="L4" s="70"/>
      <c r="M4" s="71"/>
      <c r="N4" s="72"/>
    </row>
    <row r="5" spans="2:14" x14ac:dyDescent="0.3">
      <c r="B5" s="8"/>
      <c r="C5" t="s">
        <v>163</v>
      </c>
      <c r="D5" s="86">
        <f>'Dashboard '!C6</f>
        <v>45706</v>
      </c>
      <c r="J5" s="9"/>
      <c r="L5" s="74"/>
      <c r="M5" s="71"/>
      <c r="N5" s="73"/>
    </row>
    <row r="6" spans="2:14" x14ac:dyDescent="0.3">
      <c r="B6" s="8"/>
      <c r="J6" s="9"/>
      <c r="L6" s="74"/>
      <c r="M6" s="71"/>
      <c r="N6" s="72"/>
    </row>
    <row r="7" spans="2:14" x14ac:dyDescent="0.3">
      <c r="B7" s="8"/>
      <c r="J7" s="9"/>
      <c r="L7" s="74"/>
      <c r="M7" s="71"/>
      <c r="N7" s="73"/>
    </row>
    <row r="8" spans="2:14" x14ac:dyDescent="0.3">
      <c r="B8" s="8"/>
      <c r="J8" s="9"/>
      <c r="L8" s="74"/>
      <c r="M8" s="71"/>
      <c r="N8" s="73"/>
    </row>
    <row r="9" spans="2:14" ht="15" thickBot="1" x14ac:dyDescent="0.35">
      <c r="B9" s="8"/>
      <c r="J9" s="9"/>
      <c r="L9" s="74"/>
      <c r="M9" s="71"/>
      <c r="N9" s="73"/>
    </row>
    <row r="10" spans="2:14" ht="15" thickBot="1" x14ac:dyDescent="0.35">
      <c r="B10" s="8"/>
      <c r="C10" s="1" t="s">
        <v>3</v>
      </c>
      <c r="D10" s="55" t="s">
        <v>714</v>
      </c>
      <c r="E10" s="18"/>
      <c r="F10" s="18"/>
      <c r="G10" s="18"/>
      <c r="H10" s="18"/>
      <c r="I10" s="19"/>
      <c r="J10" s="9"/>
      <c r="L10" s="74"/>
      <c r="M10" s="71"/>
      <c r="N10" s="73"/>
    </row>
    <row r="11" spans="2:14" ht="15" thickBot="1" x14ac:dyDescent="0.35">
      <c r="B11" s="8"/>
      <c r="D11"/>
      <c r="J11" s="9"/>
      <c r="L11" s="74"/>
      <c r="M11" s="71"/>
      <c r="N11" s="73"/>
    </row>
    <row r="12" spans="2:14" x14ac:dyDescent="0.3">
      <c r="B12" s="8"/>
      <c r="C12" s="3" t="s">
        <v>5</v>
      </c>
      <c r="D12" s="56" t="s">
        <v>98</v>
      </c>
      <c r="E12" s="5"/>
      <c r="J12" s="9"/>
      <c r="L12" s="74"/>
      <c r="M12" s="71"/>
      <c r="N12" s="73"/>
    </row>
    <row r="13" spans="2:14" x14ac:dyDescent="0.3">
      <c r="B13" s="8"/>
      <c r="C13" s="21" t="s">
        <v>7</v>
      </c>
      <c r="D13" s="57" t="s">
        <v>717</v>
      </c>
      <c r="E13" s="23"/>
      <c r="J13" s="9"/>
      <c r="L13" s="74"/>
      <c r="M13" s="71"/>
      <c r="N13" s="73"/>
    </row>
    <row r="14" spans="2:14" ht="15" thickBot="1" x14ac:dyDescent="0.35">
      <c r="B14" s="8"/>
      <c r="C14" s="24" t="s">
        <v>9</v>
      </c>
      <c r="D14" s="58" t="s">
        <v>718</v>
      </c>
      <c r="E14" s="26"/>
      <c r="J14" s="9"/>
      <c r="L14" s="74"/>
      <c r="M14" s="71"/>
      <c r="N14" s="73"/>
    </row>
    <row r="15" spans="2:14" ht="15" thickBot="1" x14ac:dyDescent="0.35">
      <c r="B15" s="8"/>
      <c r="D15"/>
      <c r="J15" s="9"/>
      <c r="L15" s="70"/>
      <c r="M15" s="71"/>
      <c r="N15" s="72"/>
    </row>
    <row r="16" spans="2:14" ht="15" thickBot="1" x14ac:dyDescent="0.35">
      <c r="B16" s="8"/>
      <c r="C16" s="1" t="s">
        <v>11</v>
      </c>
      <c r="D16" s="55" t="s">
        <v>716</v>
      </c>
      <c r="E16" s="19"/>
      <c r="J16" s="9"/>
      <c r="L16" s="74"/>
      <c r="M16" s="71"/>
      <c r="N16" s="73"/>
    </row>
    <row r="17" spans="2:14" ht="15" thickBot="1" x14ac:dyDescent="0.35">
      <c r="B17" s="8"/>
      <c r="D17"/>
      <c r="J17" s="9"/>
      <c r="L17" s="75"/>
      <c r="M17" s="76"/>
      <c r="N17" s="77"/>
    </row>
    <row r="18" spans="2:14" ht="15" thickBot="1" x14ac:dyDescent="0.35">
      <c r="B18" s="8"/>
      <c r="C18" s="1" t="s">
        <v>41</v>
      </c>
      <c r="D18" s="27" t="s">
        <v>116</v>
      </c>
      <c r="E18" s="19"/>
      <c r="J18" s="9"/>
      <c r="L18" s="75"/>
      <c r="M18" s="76"/>
      <c r="N18" s="77"/>
    </row>
    <row r="19" spans="2:14" ht="15" thickBot="1" x14ac:dyDescent="0.35">
      <c r="B19" s="8"/>
      <c r="D19" s="45"/>
      <c r="E19" s="45"/>
      <c r="J19" s="9"/>
      <c r="L19" s="75"/>
      <c r="M19" s="76"/>
      <c r="N19" s="77"/>
    </row>
    <row r="20" spans="2:14" ht="15" thickBot="1" x14ac:dyDescent="0.35">
      <c r="B20" s="8"/>
      <c r="C20" s="53" t="s">
        <v>14</v>
      </c>
      <c r="D20" s="51" t="s">
        <v>33</v>
      </c>
      <c r="E20" s="51" t="s">
        <v>34</v>
      </c>
      <c r="F20" s="52" t="s">
        <v>15</v>
      </c>
      <c r="G20" s="51" t="s">
        <v>16</v>
      </c>
      <c r="H20" s="52" t="s">
        <v>46</v>
      </c>
      <c r="I20" s="52" t="s">
        <v>47</v>
      </c>
      <c r="J20" s="9"/>
      <c r="L20" s="28"/>
      <c r="M20" s="29"/>
      <c r="N20" s="30"/>
    </row>
    <row r="21" spans="2:14" x14ac:dyDescent="0.3">
      <c r="B21" s="8"/>
      <c r="C21" s="99" t="s">
        <v>35</v>
      </c>
      <c r="D21" s="32"/>
      <c r="E21" s="59" t="s">
        <v>18</v>
      </c>
      <c r="F21" s="59" t="s">
        <v>17</v>
      </c>
      <c r="G21" s="60" t="s">
        <v>19</v>
      </c>
      <c r="H21" s="46" t="s">
        <v>114</v>
      </c>
      <c r="I21" s="33" t="s">
        <v>282</v>
      </c>
      <c r="J21" s="9"/>
      <c r="L21" s="28"/>
      <c r="M21" s="29"/>
      <c r="N21" s="30"/>
    </row>
    <row r="22" spans="2:14" x14ac:dyDescent="0.3">
      <c r="B22" s="8"/>
      <c r="C22" s="8" t="s">
        <v>729</v>
      </c>
      <c r="D22" s="54"/>
      <c r="E22" s="100"/>
      <c r="F22" s="100"/>
      <c r="G22" s="101"/>
      <c r="H22" s="95"/>
      <c r="I22" s="98"/>
      <c r="J22" s="9"/>
      <c r="L22" s="28"/>
      <c r="M22" s="29"/>
      <c r="N22" s="30"/>
    </row>
    <row r="23" spans="2:14" x14ac:dyDescent="0.3">
      <c r="B23" s="8"/>
      <c r="C23" s="35" t="s">
        <v>36</v>
      </c>
      <c r="D23" s="36"/>
      <c r="E23" s="63"/>
      <c r="F23" s="63"/>
      <c r="G23" s="64"/>
      <c r="H23" s="48"/>
      <c r="I23" s="37"/>
      <c r="J23" s="9"/>
      <c r="L23" s="28"/>
      <c r="M23" s="29"/>
      <c r="N23" s="30"/>
    </row>
    <row r="24" spans="2:14" x14ac:dyDescent="0.3">
      <c r="B24" s="8"/>
      <c r="C24" s="38" t="s">
        <v>21</v>
      </c>
      <c r="D24" s="31"/>
      <c r="E24" s="61"/>
      <c r="F24" s="61"/>
      <c r="G24" s="62"/>
      <c r="H24" s="47"/>
      <c r="I24" s="34"/>
      <c r="J24" s="9"/>
      <c r="L24" s="28"/>
      <c r="M24" s="29"/>
      <c r="N24" s="30"/>
    </row>
    <row r="25" spans="2:14" x14ac:dyDescent="0.3">
      <c r="B25" s="8"/>
      <c r="C25" s="38" t="s">
        <v>382</v>
      </c>
      <c r="D25" s="39"/>
      <c r="E25" s="65"/>
      <c r="F25" s="65"/>
      <c r="G25" s="66"/>
      <c r="H25" s="49"/>
      <c r="I25" s="40"/>
      <c r="J25" s="9"/>
      <c r="L25" s="28"/>
      <c r="M25" s="29"/>
      <c r="N25" s="30"/>
    </row>
    <row r="26" spans="2:14" x14ac:dyDescent="0.3">
      <c r="B26" s="8"/>
      <c r="C26" s="41" t="s">
        <v>23</v>
      </c>
      <c r="D26" s="39"/>
      <c r="E26" s="65"/>
      <c r="F26" s="65"/>
      <c r="G26" s="66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38</v>
      </c>
      <c r="D27" s="31"/>
      <c r="E27" s="65"/>
      <c r="F27" s="65"/>
      <c r="G27" s="66"/>
      <c r="H27" s="47"/>
      <c r="I27" s="34"/>
      <c r="J27" s="9"/>
      <c r="L27" s="28"/>
      <c r="M27" s="29"/>
      <c r="N27" s="30"/>
    </row>
    <row r="28" spans="2:14" x14ac:dyDescent="0.3">
      <c r="B28" s="8"/>
      <c r="C28" s="143" t="s">
        <v>37</v>
      </c>
      <c r="D28" s="39"/>
      <c r="E28" s="65"/>
      <c r="F28" s="65"/>
      <c r="G28" s="66"/>
      <c r="H28" s="49"/>
      <c r="I28" s="40"/>
      <c r="J28" s="9"/>
      <c r="L28" s="28"/>
      <c r="M28" s="29"/>
      <c r="N28" s="30"/>
    </row>
    <row r="29" spans="2:14" x14ac:dyDescent="0.3">
      <c r="B29" s="8"/>
      <c r="C29" s="35"/>
      <c r="D29" s="39"/>
      <c r="E29" s="39"/>
      <c r="F29" s="49"/>
      <c r="G29" s="31"/>
      <c r="H29" s="49"/>
      <c r="I29" s="40"/>
      <c r="J29" s="9"/>
      <c r="L29" s="28"/>
      <c r="M29" s="28"/>
      <c r="N29" s="30"/>
    </row>
    <row r="30" spans="2:14" ht="15" thickBot="1" x14ac:dyDescent="0.35">
      <c r="B30" s="8"/>
      <c r="C30" s="42"/>
      <c r="D30" s="43"/>
      <c r="E30" s="43"/>
      <c r="F30" s="50"/>
      <c r="G30" s="43"/>
      <c r="H30" s="50"/>
      <c r="I30" s="44"/>
      <c r="J30" s="9"/>
      <c r="L30" s="28"/>
      <c r="M30" s="28"/>
      <c r="N30" s="30"/>
    </row>
    <row r="31" spans="2:14" x14ac:dyDescent="0.3">
      <c r="B31" s="8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ht="15" thickBot="1" x14ac:dyDescent="0.35">
      <c r="B33" s="24"/>
      <c r="C33" s="45"/>
      <c r="D33" s="45"/>
      <c r="E33" s="45"/>
      <c r="F33" s="45"/>
      <c r="G33" s="45"/>
      <c r="H33" s="45"/>
      <c r="I33" s="45"/>
      <c r="J33" s="26"/>
      <c r="L33" s="28"/>
      <c r="M33" s="28"/>
      <c r="N33" s="30"/>
    </row>
    <row r="34" spans="2:14" x14ac:dyDescent="0.3">
      <c r="L34" s="28"/>
      <c r="M34" s="28"/>
      <c r="N34" s="30"/>
    </row>
    <row r="35" spans="2:14" x14ac:dyDescent="0.3">
      <c r="L35" s="30"/>
      <c r="M35" s="30"/>
      <c r="N35" s="30"/>
    </row>
    <row r="36" spans="2:14" x14ac:dyDescent="0.3">
      <c r="L36" s="28"/>
      <c r="M36" s="28"/>
      <c r="N36" s="30"/>
    </row>
    <row r="37" spans="2:14" x14ac:dyDescent="0.3">
      <c r="L37" s="30"/>
      <c r="M37" s="30"/>
      <c r="N37" s="30"/>
    </row>
    <row r="38" spans="2:14" x14ac:dyDescent="0.3">
      <c r="L38" s="30"/>
      <c r="M38" s="30"/>
      <c r="N38" s="30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5028-C622-4EF1-9A06-ABC4E84B87B2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FD237-12B6-4331-91D5-4367C4118EA7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5797C-4910-4912-9890-C619DBCD84C3}">
  <dimension ref="B1:N39"/>
  <sheetViews>
    <sheetView workbookViewId="0">
      <selection activeCell="I41" sqref="I41"/>
    </sheetView>
  </sheetViews>
  <sheetFormatPr defaultColWidth="8.88671875" defaultRowHeight="14.4" x14ac:dyDescent="0.3"/>
  <cols>
    <col min="1" max="2" width="3.6640625" style="2" customWidth="1"/>
    <col min="3" max="3" width="32.33203125" style="2" customWidth="1"/>
    <col min="4" max="4" width="20.6640625" style="2" customWidth="1"/>
    <col min="5" max="5" width="33.6640625" style="2" customWidth="1"/>
    <col min="6" max="9" width="20.6640625" style="2" customWidth="1"/>
    <col min="10" max="10" width="3.6640625" style="2" customWidth="1"/>
    <col min="11" max="12" width="8.88671875" style="2"/>
    <col min="13" max="13" width="14" style="2" customWidth="1"/>
    <col min="14" max="14" width="82.109375" style="2" customWidth="1"/>
    <col min="15" max="16384" width="8.88671875" style="2"/>
  </cols>
  <sheetData>
    <row r="1" spans="2:14" ht="15" thickBot="1" x14ac:dyDescent="0.35"/>
    <row r="2" spans="2:14" ht="16.2" thickBot="1" x14ac:dyDescent="0.35">
      <c r="B2" s="3"/>
      <c r="C2" s="4"/>
      <c r="D2" s="4"/>
      <c r="E2" s="4"/>
      <c r="F2" s="4"/>
      <c r="G2" s="4"/>
      <c r="H2" s="4"/>
      <c r="I2" s="4"/>
      <c r="J2" s="5"/>
      <c r="L2" s="6" t="s">
        <v>0</v>
      </c>
      <c r="M2" s="7" t="s">
        <v>1</v>
      </c>
      <c r="N2" s="6" t="s">
        <v>2</v>
      </c>
    </row>
    <row r="3" spans="2:14" x14ac:dyDescent="0.3">
      <c r="B3" s="8"/>
      <c r="C3" s="2" t="s">
        <v>26</v>
      </c>
      <c r="J3" s="9"/>
      <c r="L3" s="10" t="s">
        <v>69</v>
      </c>
      <c r="M3" s="11">
        <v>44552</v>
      </c>
      <c r="N3" s="12" t="s">
        <v>632</v>
      </c>
    </row>
    <row r="4" spans="2:14" x14ac:dyDescent="0.3">
      <c r="B4" s="8"/>
      <c r="C4" s="2" t="s">
        <v>27</v>
      </c>
      <c r="J4" s="9"/>
      <c r="L4" s="13"/>
      <c r="M4" s="14"/>
      <c r="N4" s="15"/>
    </row>
    <row r="5" spans="2:14" x14ac:dyDescent="0.3">
      <c r="B5" s="8"/>
      <c r="C5" t="s">
        <v>163</v>
      </c>
      <c r="D5" s="86">
        <f>'Dashboard '!C6</f>
        <v>45706</v>
      </c>
      <c r="J5" s="9"/>
      <c r="L5" s="13"/>
      <c r="M5" s="14"/>
      <c r="N5" s="15"/>
    </row>
    <row r="6" spans="2:14" x14ac:dyDescent="0.3">
      <c r="B6" s="8"/>
      <c r="J6" s="9"/>
      <c r="L6" s="13"/>
      <c r="M6" s="14"/>
      <c r="N6" s="15"/>
    </row>
    <row r="7" spans="2:14" x14ac:dyDescent="0.3">
      <c r="B7" s="8"/>
      <c r="J7" s="9"/>
      <c r="L7" s="13"/>
      <c r="M7" s="14"/>
      <c r="N7" s="15"/>
    </row>
    <row r="8" spans="2:14" x14ac:dyDescent="0.3">
      <c r="B8" s="8"/>
      <c r="J8" s="9"/>
      <c r="L8" s="16"/>
      <c r="M8" s="14"/>
      <c r="N8" s="17"/>
    </row>
    <row r="9" spans="2:14" ht="15" thickBot="1" x14ac:dyDescent="0.35">
      <c r="B9" s="8"/>
      <c r="J9" s="9"/>
      <c r="L9" s="13"/>
      <c r="M9" s="14"/>
      <c r="N9" s="15"/>
    </row>
    <row r="10" spans="2:14" ht="15" thickBot="1" x14ac:dyDescent="0.35">
      <c r="B10" s="8"/>
      <c r="C10" s="1" t="s">
        <v>3</v>
      </c>
      <c r="D10" s="1" t="s">
        <v>647</v>
      </c>
      <c r="E10" s="18"/>
      <c r="F10" s="18"/>
      <c r="G10" s="18"/>
      <c r="H10" s="18"/>
      <c r="I10" s="19"/>
      <c r="J10" s="9"/>
      <c r="L10" s="13"/>
      <c r="M10" s="14"/>
      <c r="N10" s="15"/>
    </row>
    <row r="11" spans="2:14" ht="15" thickBot="1" x14ac:dyDescent="0.35">
      <c r="B11" s="8"/>
      <c r="J11" s="9"/>
      <c r="L11" s="16"/>
      <c r="M11" s="14"/>
      <c r="N11" s="17"/>
    </row>
    <row r="12" spans="2:14" x14ac:dyDescent="0.3">
      <c r="B12" s="8"/>
      <c r="C12" s="3" t="s">
        <v>634</v>
      </c>
      <c r="D12" s="116"/>
      <c r="E12" s="5"/>
      <c r="J12" s="9"/>
      <c r="L12" s="16"/>
      <c r="M12" s="14"/>
      <c r="N12" s="17"/>
    </row>
    <row r="13" spans="2:14" x14ac:dyDescent="0.3">
      <c r="B13" s="8"/>
      <c r="C13" s="21" t="s">
        <v>629</v>
      </c>
      <c r="D13" s="57"/>
      <c r="E13" s="23"/>
      <c r="J13" s="9"/>
      <c r="L13" s="16"/>
      <c r="M13" s="14"/>
      <c r="N13" s="17"/>
    </row>
    <row r="14" spans="2:14" x14ac:dyDescent="0.3">
      <c r="B14" s="8"/>
      <c r="C14" s="117" t="s">
        <v>636</v>
      </c>
      <c r="D14" s="57"/>
      <c r="E14" s="23"/>
      <c r="J14" s="9"/>
      <c r="L14" s="16"/>
      <c r="M14" s="14"/>
      <c r="N14" s="17"/>
    </row>
    <row r="15" spans="2:14" ht="15" thickBot="1" x14ac:dyDescent="0.35">
      <c r="B15" s="8"/>
      <c r="C15" s="24" t="s">
        <v>628</v>
      </c>
      <c r="D15" s="25"/>
      <c r="E15" s="26"/>
      <c r="J15" s="9"/>
      <c r="L15" s="16"/>
      <c r="M15" s="14"/>
      <c r="N15" s="17"/>
    </row>
    <row r="16" spans="2:14" ht="15" thickBot="1" x14ac:dyDescent="0.35">
      <c r="B16" s="8"/>
      <c r="J16" s="9"/>
      <c r="L16" s="16"/>
      <c r="M16" s="14"/>
      <c r="N16" s="17"/>
    </row>
    <row r="17" spans="2:14" ht="15" thickBot="1" x14ac:dyDescent="0.35">
      <c r="B17" s="8"/>
      <c r="C17" s="1" t="s">
        <v>11</v>
      </c>
      <c r="D17" s="27"/>
      <c r="E17" s="19"/>
      <c r="J17" s="9"/>
      <c r="L17" s="13"/>
      <c r="M17" s="14"/>
      <c r="N17" s="15"/>
    </row>
    <row r="18" spans="2:14" ht="15" thickBot="1" x14ac:dyDescent="0.35">
      <c r="B18" s="8"/>
      <c r="J18" s="9"/>
      <c r="L18" s="16"/>
      <c r="M18" s="14"/>
      <c r="N18" s="17"/>
    </row>
    <row r="19" spans="2:14" ht="15" thickBot="1" x14ac:dyDescent="0.35">
      <c r="B19" s="8"/>
      <c r="C19" s="1" t="s">
        <v>41</v>
      </c>
      <c r="D19" s="27" t="s">
        <v>116</v>
      </c>
      <c r="E19" s="19"/>
      <c r="J19" s="9"/>
      <c r="L19" s="16"/>
      <c r="M19" s="14"/>
      <c r="N19" s="17"/>
    </row>
    <row r="20" spans="2:14" ht="15" thickBot="1" x14ac:dyDescent="0.35">
      <c r="B20" s="8"/>
      <c r="D20" s="45"/>
      <c r="E20" s="45"/>
      <c r="J20" s="9"/>
      <c r="L20" s="28"/>
      <c r="M20" s="29"/>
      <c r="N20" s="30"/>
    </row>
    <row r="21" spans="2:14" ht="15" thickBot="1" x14ac:dyDescent="0.35">
      <c r="B21" s="8"/>
      <c r="C21" s="53" t="s">
        <v>14</v>
      </c>
      <c r="D21" s="51" t="s">
        <v>33</v>
      </c>
      <c r="E21" s="51" t="s">
        <v>34</v>
      </c>
      <c r="F21" s="52" t="s">
        <v>15</v>
      </c>
      <c r="G21" s="51" t="s">
        <v>16</v>
      </c>
      <c r="H21" s="52" t="s">
        <v>46</v>
      </c>
      <c r="I21" s="52" t="s">
        <v>47</v>
      </c>
      <c r="J21" s="9"/>
      <c r="L21" s="28"/>
      <c r="M21" s="29"/>
      <c r="N21" s="30"/>
    </row>
    <row r="22" spans="2:14" x14ac:dyDescent="0.3">
      <c r="B22" s="8"/>
      <c r="C22" s="3" t="s">
        <v>35</v>
      </c>
      <c r="D22" s="54"/>
      <c r="E22" s="32"/>
      <c r="F22" s="46"/>
      <c r="G22" s="54"/>
      <c r="H22" s="46"/>
      <c r="I22" s="33"/>
      <c r="J22" s="9"/>
      <c r="L22" s="28"/>
      <c r="M22" s="29"/>
      <c r="N22" s="30"/>
    </row>
    <row r="23" spans="2:14" x14ac:dyDescent="0.3">
      <c r="B23" s="8"/>
      <c r="C23" s="21"/>
      <c r="D23" s="31"/>
      <c r="E23" s="31"/>
      <c r="F23" s="47"/>
      <c r="G23" s="31"/>
      <c r="H23" s="47"/>
      <c r="I23" s="34"/>
      <c r="J23" s="9"/>
      <c r="L23" s="28"/>
      <c r="M23" s="29"/>
      <c r="N23" s="30"/>
    </row>
    <row r="24" spans="2:14" x14ac:dyDescent="0.3">
      <c r="B24" s="8"/>
      <c r="C24" s="35" t="s">
        <v>36</v>
      </c>
      <c r="D24" s="36"/>
      <c r="E24" s="36"/>
      <c r="F24" s="48"/>
      <c r="G24" s="36"/>
      <c r="H24" s="48"/>
      <c r="I24" s="37"/>
      <c r="J24" s="9"/>
      <c r="L24" s="28"/>
      <c r="M24" s="29"/>
      <c r="N24" s="30"/>
    </row>
    <row r="25" spans="2:14" x14ac:dyDescent="0.3">
      <c r="B25" s="8"/>
      <c r="C25" s="38" t="s">
        <v>21</v>
      </c>
      <c r="D25" s="31"/>
      <c r="E25" s="31"/>
      <c r="F25" s="47"/>
      <c r="G25" s="31"/>
      <c r="H25" s="47"/>
      <c r="I25" s="34"/>
      <c r="J25" s="9"/>
      <c r="L25" s="28"/>
      <c r="M25" s="29"/>
      <c r="N25" s="30"/>
    </row>
    <row r="26" spans="2:14" x14ac:dyDescent="0.3">
      <c r="B26" s="8"/>
      <c r="C26" s="38" t="s">
        <v>382</v>
      </c>
      <c r="D26" s="39"/>
      <c r="E26" s="39"/>
      <c r="F26" s="49"/>
      <c r="G26" s="31"/>
      <c r="H26" s="49"/>
      <c r="I26" s="40"/>
      <c r="J26" s="9"/>
      <c r="L26" s="28"/>
      <c r="M26" s="29"/>
      <c r="N26" s="30"/>
    </row>
    <row r="27" spans="2:14" x14ac:dyDescent="0.3">
      <c r="B27" s="8"/>
      <c r="C27" s="41" t="s">
        <v>23</v>
      </c>
      <c r="D27" s="39"/>
      <c r="E27" s="39"/>
      <c r="F27" s="49"/>
      <c r="G27" s="31"/>
      <c r="H27" s="49"/>
      <c r="I27" s="40"/>
      <c r="J27" s="9"/>
      <c r="L27" s="28"/>
      <c r="M27" s="29"/>
      <c r="N27" s="30"/>
    </row>
    <row r="28" spans="2:14" x14ac:dyDescent="0.3">
      <c r="B28" s="8"/>
      <c r="C28" s="41" t="s">
        <v>38</v>
      </c>
      <c r="D28" s="31"/>
      <c r="E28" s="31"/>
      <c r="F28" s="47"/>
      <c r="G28" s="31"/>
      <c r="H28" s="47"/>
      <c r="I28" s="34"/>
      <c r="J28" s="9"/>
      <c r="L28" s="28"/>
      <c r="M28" s="29"/>
      <c r="N28" s="30"/>
    </row>
    <row r="29" spans="2:14" x14ac:dyDescent="0.3">
      <c r="B29" s="8"/>
      <c r="C29" s="35" t="s">
        <v>37</v>
      </c>
      <c r="D29" s="39"/>
      <c r="E29" s="39"/>
      <c r="F29" s="49"/>
      <c r="G29" s="31"/>
      <c r="H29" s="49"/>
      <c r="I29" s="40"/>
      <c r="J29" s="9"/>
      <c r="L29" s="28"/>
      <c r="M29" s="29"/>
      <c r="N29" s="30"/>
    </row>
    <row r="30" spans="2:14" x14ac:dyDescent="0.3">
      <c r="B30" s="8"/>
      <c r="C30" s="35"/>
      <c r="D30" s="39"/>
      <c r="E30" s="39"/>
      <c r="F30" s="49"/>
      <c r="G30" s="31"/>
      <c r="H30" s="49"/>
      <c r="I30" s="40"/>
      <c r="J30" s="9"/>
      <c r="L30" s="28"/>
      <c r="M30" s="28"/>
      <c r="N30" s="30"/>
    </row>
    <row r="31" spans="2:14" ht="15" thickBot="1" x14ac:dyDescent="0.35">
      <c r="B31" s="8"/>
      <c r="C31" s="42"/>
      <c r="D31" s="43"/>
      <c r="E31" s="43"/>
      <c r="F31" s="50"/>
      <c r="G31" s="43"/>
      <c r="H31" s="50"/>
      <c r="I31" s="44"/>
      <c r="J31" s="9"/>
      <c r="L31" s="28"/>
      <c r="M31" s="28"/>
      <c r="N31" s="30"/>
    </row>
    <row r="32" spans="2:14" x14ac:dyDescent="0.3">
      <c r="B32" s="8"/>
      <c r="J32" s="9"/>
      <c r="L32" s="28"/>
      <c r="M32" s="28"/>
      <c r="N32" s="30"/>
    </row>
    <row r="33" spans="2:14" x14ac:dyDescent="0.3">
      <c r="B33" s="8"/>
      <c r="J33" s="9"/>
      <c r="L33" s="28"/>
      <c r="M33" s="28"/>
      <c r="N33" s="30"/>
    </row>
    <row r="34" spans="2:14" ht="15" thickBot="1" x14ac:dyDescent="0.35">
      <c r="B34" s="24"/>
      <c r="C34" s="45"/>
      <c r="D34" s="45"/>
      <c r="E34" s="45"/>
      <c r="F34" s="45"/>
      <c r="G34" s="45"/>
      <c r="H34" s="45"/>
      <c r="I34" s="45"/>
      <c r="J34" s="26"/>
      <c r="L34" s="28"/>
      <c r="M34" s="28"/>
      <c r="N34" s="30"/>
    </row>
    <row r="35" spans="2:14" x14ac:dyDescent="0.3">
      <c r="L35" s="28"/>
      <c r="M35" s="28"/>
      <c r="N35" s="30"/>
    </row>
    <row r="36" spans="2:14" x14ac:dyDescent="0.3">
      <c r="L36" s="30"/>
      <c r="M36" s="30"/>
      <c r="N36" s="30"/>
    </row>
    <row r="37" spans="2:14" x14ac:dyDescent="0.3">
      <c r="L37" s="28"/>
      <c r="M37" s="28"/>
      <c r="N37" s="30"/>
    </row>
    <row r="38" spans="2:14" x14ac:dyDescent="0.3">
      <c r="L38" s="30"/>
      <c r="M38" s="30"/>
      <c r="N38" s="30"/>
    </row>
    <row r="39" spans="2:14" x14ac:dyDescent="0.3">
      <c r="L39" s="30"/>
      <c r="M39" s="30"/>
      <c r="N39" s="30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78DDCE7867B54B8C98D751703D02E4" ma:contentTypeVersion="40" ma:contentTypeDescription="Create a new document." ma:contentTypeScope="" ma:versionID="6b1531d68a7e35191acceca5d0b51351">
  <xsd:schema xmlns:xsd="http://www.w3.org/2001/XMLSchema" xmlns:xs="http://www.w3.org/2001/XMLSchema" xmlns:p="http://schemas.microsoft.com/office/2006/metadata/properties" xmlns:ns1="http://schemas.microsoft.com/sharepoint/v3" xmlns:ns2="ed6ab28a-aebb-47ff-adb0-5cd0e52103ac" xmlns:ns3="232449fe-4662-411c-80a2-b9c243c4422d" targetNamespace="http://schemas.microsoft.com/office/2006/metadata/properties" ma:root="true" ma:fieldsID="ebdf3f72939b948d8dae9d901e52e0e5" ns1:_="" ns2:_="" ns3:_="">
    <xsd:import namespace="http://schemas.microsoft.com/sharepoint/v3"/>
    <xsd:import namespace="ed6ab28a-aebb-47ff-adb0-5cd0e52103ac"/>
    <xsd:import namespace="232449fe-4662-411c-80a2-b9c243c4422d"/>
    <xsd:element name="properties">
      <xsd:complexType>
        <xsd:sequence>
          <xsd:element name="documentManagement">
            <xsd:complexType>
              <xsd:all>
                <xsd:element ref="ns2:Version_x0020_Date"/>
                <xsd:element ref="ns2:gziw" minOccurs="0"/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ab28a-aebb-47ff-adb0-5cd0e52103ac" elementFormDefault="qualified">
    <xsd:import namespace="http://schemas.microsoft.com/office/2006/documentManagement/types"/>
    <xsd:import namespace="http://schemas.microsoft.com/office/infopath/2007/PartnerControls"/>
    <xsd:element name="Version_x0020_Date" ma:index="2" ma:displayName="Version Date" ma:format="DateOnly" ma:internalName="Version_x0020_Date" ma:readOnly="false">
      <xsd:simpleType>
        <xsd:restriction base="dms:DateTime"/>
      </xsd:simpleType>
    </xsd:element>
    <xsd:element name="gziw" ma:index="3" nillable="true" ma:displayName="FilePath" ma:internalName="gziw" ma:readOnly="false">
      <xsd:simpleType>
        <xsd:restriction base="dms:Text"/>
      </xsd:simpleType>
    </xsd:element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hidden="true" ma:internalName="MediaServiceKeyPoints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449fe-4662-411c-80a2-b9c243c4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description="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ate xmlns="ed6ab28a-aebb-47ff-adb0-5cd0e52103ac">2025-02-17T23:00:00+00:00</Version_x0020_Date>
    <PublishingExpirationDate xmlns="http://schemas.microsoft.com/sharepoint/v3" xsi:nil="true"/>
    <PublishingStartDate xmlns="http://schemas.microsoft.com/sharepoint/v3" xsi:nil="true"/>
    <gziw xmlns="ed6ab28a-aebb-47ff-adb0-5cd0e52103ac" xsi:nil="true"/>
  </documentManagement>
</p:properties>
</file>

<file path=customXml/itemProps1.xml><?xml version="1.0" encoding="utf-8"?>
<ds:datastoreItem xmlns:ds="http://schemas.openxmlformats.org/officeDocument/2006/customXml" ds:itemID="{03484B03-7D80-4E11-9C45-9C5176AF2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d6ab28a-aebb-47ff-adb0-5cd0e52103ac"/>
    <ds:schemaRef ds:uri="232449fe-4662-411c-80a2-b9c243c442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8882D6-031C-47CD-8D24-E53400533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5598A8-81C7-4C35-BCDC-BA7F271F17A7}">
  <ds:schemaRefs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ed6ab28a-aebb-47ff-adb0-5cd0e52103ac"/>
    <ds:schemaRef ds:uri="http://schemas.microsoft.com/office/2006/documentManagement/types"/>
    <ds:schemaRef ds:uri="http://schemas.microsoft.com/office/infopath/2007/PartnerControls"/>
    <ds:schemaRef ds:uri="232449fe-4662-411c-80a2-b9c243c4422d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92</vt:i4>
      </vt:variant>
      <vt:variant>
        <vt:lpstr>Named Ranges</vt:lpstr>
      </vt:variant>
      <vt:variant>
        <vt:i4>4</vt:i4>
      </vt:variant>
    </vt:vector>
  </HeadingPairs>
  <TitlesOfParts>
    <vt:vector size="96" baseType="lpstr">
      <vt:lpstr>Dashboard </vt:lpstr>
      <vt:lpstr>Vit A </vt:lpstr>
      <vt:lpstr>Vit A-Premix</vt:lpstr>
      <vt:lpstr>Vit E</vt:lpstr>
      <vt:lpstr>Vit E-Premix</vt:lpstr>
      <vt:lpstr>Vit D3</vt:lpstr>
      <vt:lpstr>Vit D2</vt:lpstr>
      <vt:lpstr>Vit K1</vt:lpstr>
      <vt:lpstr>Vit K2</vt:lpstr>
      <vt:lpstr>Vit B1-MultiB</vt:lpstr>
      <vt:lpstr>Vit B1-Premix</vt:lpstr>
      <vt:lpstr>Vit B2-MultiB</vt:lpstr>
      <vt:lpstr>Vit B2-Premix</vt:lpstr>
      <vt:lpstr>Vit B3-Niacin-MultiB</vt:lpstr>
      <vt:lpstr>Vit B3-Niacin-Premix</vt:lpstr>
      <vt:lpstr>Vit B5 Pantothenic Acid</vt:lpstr>
      <vt:lpstr>Vit B5 Pantothenic Acid-Premix</vt:lpstr>
      <vt:lpstr>Vit B6-MultiB</vt:lpstr>
      <vt:lpstr>Vit B6-Premix</vt:lpstr>
      <vt:lpstr>Vit B9-Folic Acid-DFE</vt:lpstr>
      <vt:lpstr>Vit B9-Folic Acid-Premix</vt:lpstr>
      <vt:lpstr>Vit B12</vt:lpstr>
      <vt:lpstr>Vit B12-MBA</vt:lpstr>
      <vt:lpstr>Beta Carotene</vt:lpstr>
      <vt:lpstr>Biotin-MultiB</vt:lpstr>
      <vt:lpstr>Carnitine</vt:lpstr>
      <vt:lpstr>Choline</vt:lpstr>
      <vt:lpstr>Vit C</vt:lpstr>
      <vt:lpstr> Inositol</vt:lpstr>
      <vt:lpstr>Lutein-GB</vt:lpstr>
      <vt:lpstr>Blocked Lysine AAA </vt:lpstr>
      <vt:lpstr>Blocked Lysine LCMS</vt:lpstr>
      <vt:lpstr>Taurine free-LCFLD</vt:lpstr>
      <vt:lpstr>FAA LCMS</vt:lpstr>
      <vt:lpstr>Free Cystine HCl LCMS</vt:lpstr>
      <vt:lpstr>Taurine free-LCMS</vt:lpstr>
      <vt:lpstr>TAA LCMS</vt:lpstr>
      <vt:lpstr>Hydroxyproline</vt:lpstr>
      <vt:lpstr>Total Tryptophane</vt:lpstr>
      <vt:lpstr>Free Tryptophane</vt:lpstr>
      <vt:lpstr>Calcium-Ca</vt:lpstr>
      <vt:lpstr>Calcium-Ca Petfood</vt:lpstr>
      <vt:lpstr>Copper-Cu</vt:lpstr>
      <vt:lpstr>Copper-Cu Petfood</vt:lpstr>
      <vt:lpstr>Iron-Fe</vt:lpstr>
      <vt:lpstr>Iron-Fe Petfood</vt:lpstr>
      <vt:lpstr>Magnesium-Mg</vt:lpstr>
      <vt:lpstr>Magnesium-Mg Petfood</vt:lpstr>
      <vt:lpstr>Manganese-Mn</vt:lpstr>
      <vt:lpstr>Manganese-Mn Petfood</vt:lpstr>
      <vt:lpstr>Phosphorus-P</vt:lpstr>
      <vt:lpstr>Phosphorus-P Petfood</vt:lpstr>
      <vt:lpstr>Potassium-K</vt:lpstr>
      <vt:lpstr>Potassium-K Petfood</vt:lpstr>
      <vt:lpstr>Sodium-Na</vt:lpstr>
      <vt:lpstr>Sodium-Na Petfood</vt:lpstr>
      <vt:lpstr>Zinc-Zn</vt:lpstr>
      <vt:lpstr>Zinc-Zn Petfood</vt:lpstr>
      <vt:lpstr>Sulfur-S petfood</vt:lpstr>
      <vt:lpstr>Chloride-Cl</vt:lpstr>
      <vt:lpstr>Fluoride Petfoods</vt:lpstr>
      <vt:lpstr>Fluoride-F</vt:lpstr>
      <vt:lpstr>Osmolality-Freezing Point</vt:lpstr>
      <vt:lpstr>Osmolality-Vapour Pressure</vt:lpstr>
      <vt:lpstr>Fatty Acids 511</vt:lpstr>
      <vt:lpstr>Fatty Acids 512-ISO16958</vt:lpstr>
      <vt:lpstr>Fatty Acids 513</vt:lpstr>
      <vt:lpstr>Nucleo-AMP</vt:lpstr>
      <vt:lpstr>Nucleo-CMP</vt:lpstr>
      <vt:lpstr>Nucleo-GMP</vt:lpstr>
      <vt:lpstr>Nucleo-UMP</vt:lpstr>
      <vt:lpstr>Nucleo-IMP</vt:lpstr>
      <vt:lpstr>HMOS-2FL</vt:lpstr>
      <vt:lpstr>HMOS-3FL</vt:lpstr>
      <vt:lpstr>HMOS-DFL</vt:lpstr>
      <vt:lpstr>HMOS-3SL</vt:lpstr>
      <vt:lpstr>HMOS-6SL</vt:lpstr>
      <vt:lpstr>HMOS-LNT</vt:lpstr>
      <vt:lpstr>HMOS-LNnT</vt:lpstr>
      <vt:lpstr>Tube Performance Bolus</vt:lpstr>
      <vt:lpstr>Tube Performance Gravity</vt:lpstr>
      <vt:lpstr>Tube Performance Pump</vt:lpstr>
      <vt:lpstr>PSD Gradis</vt:lpstr>
      <vt:lpstr>PSD Rodos</vt:lpstr>
      <vt:lpstr>Total Nitrogen</vt:lpstr>
      <vt:lpstr>Vitamin K3 Outsourced</vt:lpstr>
      <vt:lpstr>Fluoride Petfoods Outsourced</vt:lpstr>
      <vt:lpstr>Fluoride Salts Outsourced</vt:lpstr>
      <vt:lpstr>Lysinoalanine Outsourced</vt:lpstr>
      <vt:lpstr>Sheet9</vt:lpstr>
      <vt:lpstr>Sheet10</vt:lpstr>
      <vt:lpstr>Sheet5</vt:lpstr>
      <vt:lpstr>'PSD Gradis'!Print_Area</vt:lpstr>
      <vt:lpstr>'PSD Rodos'!Print_Area</vt:lpstr>
      <vt:lpstr>'TAA LCMS'!Print_Area</vt:lpstr>
      <vt:lpstr>'Vit A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Intranetformulier Analytische methodes</dc:title>
  <dc:creator>Hazenberg,Mark,NUNSPEET,Chemistry Minerals</dc:creator>
  <cp:lastModifiedBy>Hazenberg,Mark,NL-NUNSPEET</cp:lastModifiedBy>
  <cp:lastPrinted>2023-04-11T13:18:11Z</cp:lastPrinted>
  <dcterms:created xsi:type="dcterms:W3CDTF">2021-11-01T10:20:35Z</dcterms:created>
  <dcterms:modified xsi:type="dcterms:W3CDTF">2025-02-19T06:19:48Z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da0a2f-b917-4d51-b0d0-d418a10c8b23_Enabled">
    <vt:lpwstr>true</vt:lpwstr>
  </property>
  <property fmtid="{D5CDD505-2E9C-101B-9397-08002B2CF9AE}" pid="3" name="MSIP_Label_1ada0a2f-b917-4d51-b0d0-d418a10c8b23_SetDate">
    <vt:lpwstr>2021-11-04T09:34:45Z</vt:lpwstr>
  </property>
  <property fmtid="{D5CDD505-2E9C-101B-9397-08002B2CF9AE}" pid="4" name="MSIP_Label_1ada0a2f-b917-4d51-b0d0-d418a10c8b23_Method">
    <vt:lpwstr>Standard</vt:lpwstr>
  </property>
  <property fmtid="{D5CDD505-2E9C-101B-9397-08002B2CF9AE}" pid="5" name="MSIP_Label_1ada0a2f-b917-4d51-b0d0-d418a10c8b23_Name">
    <vt:lpwstr>1ada0a2f-b917-4d51-b0d0-d418a10c8b23</vt:lpwstr>
  </property>
  <property fmtid="{D5CDD505-2E9C-101B-9397-08002B2CF9AE}" pid="6" name="MSIP_Label_1ada0a2f-b917-4d51-b0d0-d418a10c8b23_SiteId">
    <vt:lpwstr>12a3af23-a769-4654-847f-958f3d479f4a</vt:lpwstr>
  </property>
  <property fmtid="{D5CDD505-2E9C-101B-9397-08002B2CF9AE}" pid="7" name="MSIP_Label_1ada0a2f-b917-4d51-b0d0-d418a10c8b23_ActionId">
    <vt:lpwstr>ebb4038f-6ddf-4968-b992-1fef7f3744eb</vt:lpwstr>
  </property>
  <property fmtid="{D5CDD505-2E9C-101B-9397-08002B2CF9AE}" pid="8" name="MSIP_Label_1ada0a2f-b917-4d51-b0d0-d418a10c8b23_ContentBits">
    <vt:lpwstr>0</vt:lpwstr>
  </property>
  <property fmtid="{D5CDD505-2E9C-101B-9397-08002B2CF9AE}" pid="9" name="ContentTypeId">
    <vt:lpwstr>0x010100B778DDCE7867B54B8C98D751703D02E4</vt:lpwstr>
  </property>
</Properties>
</file>